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mc:AlternateContent xmlns:mc="http://schemas.openxmlformats.org/markup-compatibility/2006">
    <mc:Choice Requires="x15">
      <x15ac:absPath xmlns:x15ac="http://schemas.microsoft.com/office/spreadsheetml/2010/11/ac" url="C:\Users\arcar\OneDrive\Documentos\ASEH DEFINITIVOS\2025\4to.TRIMESTRE 2025\7 ASM_NOP_04_2025\"/>
    </mc:Choice>
  </mc:AlternateContent>
  <xr:revisionPtr revIDLastSave="0" documentId="13_ncr:1_{1BFC16CF-E644-47FF-91BF-9BEC2FF26F4C}" xr6:coauthVersionLast="47" xr6:coauthVersionMax="47" xr10:uidLastSave="{00000000-0000-0000-0000-000000000000}"/>
  <bookViews>
    <workbookView xWindow="-108" yWindow="-108" windowWidth="23256" windowHeight="12456" tabRatio="856" firstSheet="1" activeTab="1" xr2:uid="{00000000-000D-0000-FFFF-FFFF00000000}"/>
  </bookViews>
  <sheets>
    <sheet name="POBLAC. X COMUNIDAD" sheetId="8" state="hidden" r:id="rId1"/>
    <sheet name="DIAGNÓSTICO-" sheetId="13" r:id="rId2"/>
    <sheet name="FODA" sheetId="6" r:id="rId3"/>
    <sheet name="ÁRBOLES" sheetId="5" r:id="rId4"/>
    <sheet name="OBJ-ESTRAT-LIN ACC-" sheetId="10" r:id="rId5"/>
    <sheet name="POA-PROGRAMÁTICO" sheetId="11" r:id="rId6"/>
    <sheet name="POA-PRESUPUESTAL" sheetId="7" r:id="rId7"/>
    <sheet name="MIR" sheetId="1" r:id="rId8"/>
    <sheet name="AV_IND_NOP_01_2025" sheetId="2" r:id="rId9"/>
    <sheet name="FICHA TI" sheetId="14" r:id="rId10"/>
  </sheets>
  <definedNames>
    <definedName name="_xlnm._FilterDatabase" localSheetId="9" hidden="1">'FICHA TI'!$H$1:$H$189</definedName>
    <definedName name="_xlnm._FilterDatabase" localSheetId="4" hidden="1">'OBJ-ESTRAT-LIN ACC-'!$B$3:$E$560</definedName>
    <definedName name="_xlnm.Print_Area" localSheetId="3">ÁRBOLES!$A$1:$F$68</definedName>
    <definedName name="_xlnm.Print_Area" localSheetId="8">AV_IND_NOP_01_2025!$A$1:$AW$35</definedName>
    <definedName name="_xlnm.Print_Area" localSheetId="1">'DIAGNÓSTICO-'!$A$1:$I$221</definedName>
    <definedName name="_xlnm.Print_Area" localSheetId="9">'FICHA TI'!$A$1:$H$200</definedName>
    <definedName name="_xlnm.Print_Area" localSheetId="2">FODA!$A$1:$H$31</definedName>
    <definedName name="_xlnm.Print_Area" localSheetId="7">MIR!$A$1:$F$35</definedName>
    <definedName name="_xlnm.Print_Titles" localSheetId="7">MIR!$1:$11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10" i="2" l="1"/>
  <c r="AR11" i="2"/>
  <c r="AR12" i="2"/>
  <c r="AR13" i="2"/>
  <c r="AR14" i="2"/>
  <c r="AR9" i="2"/>
  <c r="G175" i="14"/>
  <c r="G138" i="14"/>
  <c r="G100" i="14"/>
  <c r="G62" i="14"/>
  <c r="R11" i="2"/>
  <c r="S11" i="2"/>
  <c r="R12" i="2"/>
  <c r="S12" i="2"/>
  <c r="R13" i="2"/>
  <c r="S13" i="2"/>
  <c r="R14" i="2"/>
  <c r="S14" i="2"/>
  <c r="R9" i="2"/>
  <c r="S9" i="2"/>
  <c r="Z11" i="2"/>
  <c r="Z12" i="2"/>
  <c r="Z13" i="2"/>
  <c r="Z14" i="2"/>
  <c r="Z9" i="2"/>
  <c r="Z10" i="2"/>
  <c r="AH11" i="2"/>
  <c r="AH12" i="2"/>
  <c r="AH13" i="2"/>
  <c r="AH14" i="2"/>
  <c r="AH9" i="2"/>
  <c r="AP11" i="2"/>
  <c r="AP12" i="2"/>
  <c r="AP13" i="2"/>
  <c r="AP14" i="2"/>
  <c r="AP9" i="2"/>
  <c r="AP10" i="2"/>
  <c r="AH10" i="2"/>
  <c r="S10" i="2"/>
  <c r="R10" i="2"/>
  <c r="A208" i="13"/>
  <c r="A209" i="13"/>
  <c r="A210" i="13"/>
  <c r="A211" i="13"/>
  <c r="A212" i="13"/>
  <c r="A207" i="13"/>
  <c r="B14" i="2"/>
  <c r="B13" i="2"/>
  <c r="B12" i="2"/>
  <c r="B11" i="2"/>
  <c r="B10" i="2"/>
  <c r="B9" i="2"/>
  <c r="A28" i="14"/>
  <c r="A26" i="14"/>
  <c r="G24" i="14"/>
  <c r="C24" i="14"/>
  <c r="G17" i="14"/>
  <c r="D17" i="14"/>
  <c r="A17" i="14"/>
  <c r="A15" i="14"/>
  <c r="E14" i="1"/>
  <c r="B14" i="1"/>
  <c r="C11" i="1"/>
  <c r="C11" i="14" s="1"/>
  <c r="C6" i="1"/>
  <c r="C5" i="1"/>
  <c r="T41" i="7"/>
  <c r="D41" i="7"/>
  <c r="C41" i="7"/>
  <c r="B41" i="7"/>
  <c r="A41" i="7"/>
  <c r="T40" i="7"/>
  <c r="D40" i="7"/>
  <c r="C40" i="7"/>
  <c r="B40" i="7"/>
  <c r="A40" i="7"/>
  <c r="T39" i="7"/>
  <c r="D39" i="7"/>
  <c r="C39" i="7"/>
  <c r="B39" i="7"/>
  <c r="A39" i="7"/>
  <c r="T38" i="7"/>
  <c r="D38" i="7"/>
  <c r="C38" i="7"/>
  <c r="B38" i="7"/>
  <c r="A38" i="7"/>
  <c r="T37" i="7"/>
  <c r="D37" i="7"/>
  <c r="C37" i="7"/>
  <c r="B37" i="7"/>
  <c r="A37" i="7"/>
  <c r="T36" i="7"/>
  <c r="D36" i="7"/>
  <c r="C36" i="7"/>
  <c r="B36" i="7"/>
  <c r="A36" i="7"/>
  <c r="T35" i="7"/>
  <c r="D35" i="7"/>
  <c r="C35" i="7"/>
  <c r="B35" i="7"/>
  <c r="A35" i="7"/>
  <c r="T34" i="7"/>
  <c r="D34" i="7"/>
  <c r="C34" i="7"/>
  <c r="B34" i="7"/>
  <c r="A34" i="7"/>
  <c r="T33" i="7"/>
  <c r="D33" i="7"/>
  <c r="C33" i="7"/>
  <c r="B33" i="7"/>
  <c r="A33" i="7"/>
  <c r="T32" i="7"/>
  <c r="D32" i="7"/>
  <c r="C32" i="7"/>
  <c r="B32" i="7"/>
  <c r="A32" i="7"/>
  <c r="T31" i="7"/>
  <c r="D31" i="7"/>
  <c r="C31" i="7"/>
  <c r="B31" i="7"/>
  <c r="A31" i="7"/>
  <c r="T30" i="7"/>
  <c r="D30" i="7"/>
  <c r="C30" i="7"/>
  <c r="B30" i="7"/>
  <c r="A30" i="7"/>
  <c r="T29" i="7"/>
  <c r="D29" i="7"/>
  <c r="C29" i="7"/>
  <c r="B29" i="7"/>
  <c r="A29" i="7"/>
  <c r="T28" i="7"/>
  <c r="D28" i="7"/>
  <c r="C28" i="7"/>
  <c r="B28" i="7"/>
  <c r="A28" i="7"/>
  <c r="T27" i="7"/>
  <c r="D27" i="7"/>
  <c r="C27" i="7"/>
  <c r="B27" i="7"/>
  <c r="A27" i="7"/>
  <c r="T26" i="7"/>
  <c r="D26" i="7"/>
  <c r="C26" i="7"/>
  <c r="B26" i="7"/>
  <c r="A26" i="7"/>
  <c r="T25" i="7"/>
  <c r="D25" i="7"/>
  <c r="C25" i="7"/>
  <c r="B25" i="7"/>
  <c r="A25" i="7"/>
  <c r="T24" i="7"/>
  <c r="D24" i="7"/>
  <c r="C24" i="7"/>
  <c r="B24" i="7"/>
  <c r="A24" i="7"/>
  <c r="T23" i="7"/>
  <c r="D23" i="7"/>
  <c r="C23" i="7"/>
  <c r="B23" i="7"/>
  <c r="A23" i="7"/>
  <c r="T22" i="7"/>
  <c r="D22" i="7"/>
  <c r="C22" i="7"/>
  <c r="B22" i="7"/>
  <c r="A22" i="7"/>
  <c r="T21" i="7"/>
  <c r="D21" i="7"/>
  <c r="C21" i="7"/>
  <c r="B21" i="7"/>
  <c r="A21" i="7"/>
  <c r="T20" i="7"/>
  <c r="D20" i="7"/>
  <c r="C20" i="7"/>
  <c r="B20" i="7"/>
  <c r="A20" i="7"/>
  <c r="T19" i="7"/>
  <c r="D19" i="7"/>
  <c r="C19" i="7"/>
  <c r="B19" i="7"/>
  <c r="A19" i="7"/>
  <c r="T18" i="7"/>
  <c r="D18" i="7"/>
  <c r="C18" i="7"/>
  <c r="B18" i="7"/>
  <c r="A18" i="7"/>
  <c r="T17" i="7"/>
  <c r="D17" i="7"/>
  <c r="C17" i="7"/>
  <c r="B17" i="7"/>
  <c r="A17" i="7"/>
  <c r="T16" i="7"/>
  <c r="D16" i="7"/>
  <c r="C16" i="7"/>
  <c r="B16" i="7"/>
  <c r="A16" i="7"/>
  <c r="T15" i="7"/>
  <c r="D15" i="7"/>
  <c r="C15" i="7"/>
  <c r="B15" i="7"/>
  <c r="A15" i="7"/>
  <c r="B11" i="7"/>
  <c r="B5" i="7"/>
  <c r="P42" i="11"/>
  <c r="O42" i="11"/>
  <c r="N42" i="11"/>
  <c r="M42" i="11"/>
  <c r="L42" i="11"/>
  <c r="K42" i="11"/>
  <c r="J42" i="11"/>
  <c r="I42" i="11"/>
  <c r="H42" i="11"/>
  <c r="G42" i="11"/>
  <c r="F42" i="11"/>
  <c r="E42" i="11"/>
  <c r="U41" i="11"/>
  <c r="T41" i="11"/>
  <c r="R41" i="11"/>
  <c r="Q41" i="11"/>
  <c r="S41" i="11" s="1"/>
  <c r="U40" i="11"/>
  <c r="T40" i="11"/>
  <c r="R40" i="11"/>
  <c r="Q40" i="11"/>
  <c r="S40" i="11" s="1"/>
  <c r="U39" i="11"/>
  <c r="T39" i="11"/>
  <c r="R39" i="11"/>
  <c r="Q39" i="11"/>
  <c r="S39" i="11" s="1"/>
  <c r="U38" i="11"/>
  <c r="T38" i="11"/>
  <c r="R38" i="11"/>
  <c r="Q38" i="11"/>
  <c r="S38" i="11" s="1"/>
  <c r="U37" i="11"/>
  <c r="T37" i="11"/>
  <c r="R37" i="11"/>
  <c r="Q37" i="11"/>
  <c r="S37" i="11" s="1"/>
  <c r="U36" i="11"/>
  <c r="T36" i="11"/>
  <c r="R36" i="11"/>
  <c r="Q36" i="11"/>
  <c r="S36" i="11" s="1"/>
  <c r="U35" i="11"/>
  <c r="T35" i="11"/>
  <c r="R35" i="11"/>
  <c r="Q35" i="11"/>
  <c r="S35" i="11" s="1"/>
  <c r="U34" i="11"/>
  <c r="T34" i="11"/>
  <c r="R34" i="11"/>
  <c r="Q34" i="11"/>
  <c r="S34" i="11" s="1"/>
  <c r="U33" i="11"/>
  <c r="T33" i="11"/>
  <c r="R33" i="11"/>
  <c r="Q33" i="11"/>
  <c r="S33" i="11" s="1"/>
  <c r="U32" i="11"/>
  <c r="T32" i="11"/>
  <c r="R32" i="11"/>
  <c r="Q32" i="11"/>
  <c r="S32" i="11" s="1"/>
  <c r="U31" i="11"/>
  <c r="T31" i="11"/>
  <c r="R31" i="11"/>
  <c r="Q31" i="11"/>
  <c r="S31" i="11" s="1"/>
  <c r="U30" i="11"/>
  <c r="T30" i="11"/>
  <c r="R30" i="11"/>
  <c r="Q30" i="11"/>
  <c r="S30" i="11" s="1"/>
  <c r="U29" i="11"/>
  <c r="T29" i="11"/>
  <c r="R29" i="11"/>
  <c r="Q29" i="11"/>
  <c r="S29" i="11" s="1"/>
  <c r="U28" i="11"/>
  <c r="T28" i="11"/>
  <c r="R28" i="11"/>
  <c r="Q28" i="11"/>
  <c r="S28" i="11" s="1"/>
  <c r="U27" i="11"/>
  <c r="T27" i="11"/>
  <c r="R27" i="11"/>
  <c r="Q27" i="11"/>
  <c r="S27" i="11" s="1"/>
  <c r="U26" i="11"/>
  <c r="T26" i="11"/>
  <c r="R26" i="11"/>
  <c r="Q26" i="11"/>
  <c r="S26" i="11" s="1"/>
  <c r="U25" i="11"/>
  <c r="T25" i="11"/>
  <c r="R25" i="11"/>
  <c r="Q25" i="11"/>
  <c r="S25" i="11" s="1"/>
  <c r="U24" i="11"/>
  <c r="T24" i="11"/>
  <c r="R24" i="11"/>
  <c r="Q24" i="11"/>
  <c r="S24" i="11" s="1"/>
  <c r="U23" i="11"/>
  <c r="T23" i="11"/>
  <c r="R23" i="11"/>
  <c r="Q23" i="11"/>
  <c r="S23" i="11" s="1"/>
  <c r="U22" i="11"/>
  <c r="T22" i="11"/>
  <c r="R22" i="11"/>
  <c r="Q22" i="11"/>
  <c r="S22" i="11" s="1"/>
  <c r="U21" i="11"/>
  <c r="T21" i="11"/>
  <c r="R21" i="11"/>
  <c r="Q21" i="11"/>
  <c r="S21" i="11" s="1"/>
  <c r="U20" i="11"/>
  <c r="T20" i="11"/>
  <c r="R20" i="11"/>
  <c r="Q20" i="11"/>
  <c r="S20" i="11" s="1"/>
  <c r="U19" i="11"/>
  <c r="T19" i="11"/>
  <c r="R19" i="11"/>
  <c r="Q19" i="11"/>
  <c r="S19" i="11" s="1"/>
  <c r="U18" i="11"/>
  <c r="T18" i="11"/>
  <c r="R18" i="11"/>
  <c r="Q18" i="11"/>
  <c r="S18" i="11" s="1"/>
  <c r="U17" i="11"/>
  <c r="T17" i="11"/>
  <c r="R17" i="11"/>
  <c r="Q17" i="11"/>
  <c r="S17" i="11" s="1"/>
  <c r="U16" i="11"/>
  <c r="T16" i="11"/>
  <c r="R16" i="11"/>
  <c r="Q16" i="11"/>
  <c r="S16" i="11" s="1"/>
  <c r="U15" i="11"/>
  <c r="U42" i="11" s="1"/>
  <c r="T15" i="11"/>
  <c r="R15" i="11"/>
  <c r="R42" i="11" s="1"/>
  <c r="Q15" i="11"/>
  <c r="B10" i="11"/>
  <c r="B9" i="11"/>
  <c r="B8" i="11"/>
  <c r="B6" i="11"/>
  <c r="B6" i="7" s="1"/>
  <c r="E6" i="5"/>
  <c r="B6" i="5"/>
  <c r="V16" i="11" l="1"/>
  <c r="V17" i="11"/>
  <c r="V18" i="11"/>
  <c r="V19" i="11"/>
  <c r="V20" i="11"/>
  <c r="V21" i="11"/>
  <c r="V22" i="11"/>
  <c r="V23" i="11"/>
  <c r="V24" i="11"/>
  <c r="V25" i="11"/>
  <c r="V26" i="11"/>
  <c r="V27" i="11"/>
  <c r="V28" i="11"/>
  <c r="V29" i="11"/>
  <c r="V30" i="11"/>
  <c r="V31" i="11"/>
  <c r="V32" i="11"/>
  <c r="V33" i="11"/>
  <c r="V34" i="11"/>
  <c r="V35" i="11"/>
  <c r="V36" i="11"/>
  <c r="V37" i="11"/>
  <c r="V38" i="11"/>
  <c r="V39" i="11"/>
  <c r="V40" i="11"/>
  <c r="V41" i="11"/>
  <c r="C8" i="1"/>
  <c r="C8" i="14" s="1"/>
  <c r="B8" i="7"/>
  <c r="C9" i="1"/>
  <c r="C9" i="14" s="1"/>
  <c r="B9" i="7"/>
  <c r="C10" i="1"/>
  <c r="C10" i="14" s="1"/>
  <c r="B10" i="7"/>
  <c r="Q42" i="11"/>
  <c r="S15" i="11"/>
  <c r="S42" i="11" s="1"/>
  <c r="T42" i="11"/>
  <c r="V15" i="11"/>
  <c r="V42" i="11" s="1"/>
  <c r="P15" i="7"/>
  <c r="O15" i="7"/>
  <c r="N15" i="7"/>
  <c r="M15" i="7"/>
  <c r="L15" i="7"/>
  <c r="K15" i="7"/>
  <c r="J15" i="7"/>
  <c r="I15" i="7"/>
  <c r="H15" i="7"/>
  <c r="G15" i="7"/>
  <c r="F15" i="7"/>
  <c r="E15" i="7"/>
  <c r="P16" i="7"/>
  <c r="O16" i="7"/>
  <c r="N16" i="7"/>
  <c r="M16" i="7"/>
  <c r="L16" i="7"/>
  <c r="K16" i="7"/>
  <c r="J16" i="7"/>
  <c r="I16" i="7"/>
  <c r="H16" i="7"/>
  <c r="G16" i="7"/>
  <c r="F16" i="7"/>
  <c r="E16" i="7"/>
  <c r="Q16" i="7" s="1"/>
  <c r="P17" i="7"/>
  <c r="O17" i="7"/>
  <c r="N17" i="7"/>
  <c r="M17" i="7"/>
  <c r="L17" i="7"/>
  <c r="K17" i="7"/>
  <c r="J17" i="7"/>
  <c r="I17" i="7"/>
  <c r="H17" i="7"/>
  <c r="G17" i="7"/>
  <c r="F17" i="7"/>
  <c r="E17" i="7"/>
  <c r="Q17" i="7" s="1"/>
  <c r="P18" i="7"/>
  <c r="O18" i="7"/>
  <c r="N18" i="7"/>
  <c r="M18" i="7"/>
  <c r="L18" i="7"/>
  <c r="K18" i="7"/>
  <c r="J18" i="7"/>
  <c r="I18" i="7"/>
  <c r="H18" i="7"/>
  <c r="G18" i="7"/>
  <c r="F18" i="7"/>
  <c r="E18" i="7"/>
  <c r="P19" i="7"/>
  <c r="O19" i="7"/>
  <c r="N19" i="7"/>
  <c r="M19" i="7"/>
  <c r="L19" i="7"/>
  <c r="K19" i="7"/>
  <c r="J19" i="7"/>
  <c r="I19" i="7"/>
  <c r="H19" i="7"/>
  <c r="G19" i="7"/>
  <c r="F19" i="7"/>
  <c r="E19" i="7"/>
  <c r="Q19" i="7" s="1"/>
  <c r="P20" i="7"/>
  <c r="O20" i="7"/>
  <c r="N20" i="7"/>
  <c r="M20" i="7"/>
  <c r="L20" i="7"/>
  <c r="K20" i="7"/>
  <c r="J20" i="7"/>
  <c r="I20" i="7"/>
  <c r="H20" i="7"/>
  <c r="G20" i="7"/>
  <c r="F20" i="7"/>
  <c r="E20" i="7"/>
  <c r="Q20" i="7" s="1"/>
  <c r="P21" i="7"/>
  <c r="O21" i="7"/>
  <c r="N21" i="7"/>
  <c r="M21" i="7"/>
  <c r="L21" i="7"/>
  <c r="K21" i="7"/>
  <c r="J21" i="7"/>
  <c r="I21" i="7"/>
  <c r="H21" i="7"/>
  <c r="G21" i="7"/>
  <c r="F21" i="7"/>
  <c r="E21" i="7"/>
  <c r="Q21" i="7" s="1"/>
  <c r="P22" i="7"/>
  <c r="O22" i="7"/>
  <c r="N22" i="7"/>
  <c r="M22" i="7"/>
  <c r="L22" i="7"/>
  <c r="K22" i="7"/>
  <c r="J22" i="7"/>
  <c r="I22" i="7"/>
  <c r="H22" i="7"/>
  <c r="G22" i="7"/>
  <c r="F22" i="7"/>
  <c r="E22" i="7"/>
  <c r="Q22" i="7" s="1"/>
  <c r="P23" i="7"/>
  <c r="O23" i="7"/>
  <c r="N23" i="7"/>
  <c r="M23" i="7"/>
  <c r="L23" i="7"/>
  <c r="K23" i="7"/>
  <c r="J23" i="7"/>
  <c r="I23" i="7"/>
  <c r="H23" i="7"/>
  <c r="G23" i="7"/>
  <c r="F23" i="7"/>
  <c r="E23" i="7"/>
  <c r="Q23" i="7" s="1"/>
  <c r="P24" i="7"/>
  <c r="O24" i="7"/>
  <c r="N24" i="7"/>
  <c r="M24" i="7"/>
  <c r="L24" i="7"/>
  <c r="K24" i="7"/>
  <c r="J24" i="7"/>
  <c r="I24" i="7"/>
  <c r="H24" i="7"/>
  <c r="G24" i="7"/>
  <c r="F24" i="7"/>
  <c r="E24" i="7"/>
  <c r="Q24" i="7" s="1"/>
  <c r="P25" i="7"/>
  <c r="O25" i="7"/>
  <c r="N25" i="7"/>
  <c r="M25" i="7"/>
  <c r="L25" i="7"/>
  <c r="K25" i="7"/>
  <c r="J25" i="7"/>
  <c r="I25" i="7"/>
  <c r="H25" i="7"/>
  <c r="G25" i="7"/>
  <c r="F25" i="7"/>
  <c r="E25" i="7"/>
  <c r="Q25" i="7" s="1"/>
  <c r="P26" i="7"/>
  <c r="O26" i="7"/>
  <c r="N26" i="7"/>
  <c r="M26" i="7"/>
  <c r="L26" i="7"/>
  <c r="K26" i="7"/>
  <c r="J26" i="7"/>
  <c r="I26" i="7"/>
  <c r="H26" i="7"/>
  <c r="G26" i="7"/>
  <c r="F26" i="7"/>
  <c r="E26" i="7"/>
  <c r="Q26" i="7" s="1"/>
  <c r="P27" i="7"/>
  <c r="O27" i="7"/>
  <c r="N27" i="7"/>
  <c r="M27" i="7"/>
  <c r="L27" i="7"/>
  <c r="K27" i="7"/>
  <c r="J27" i="7"/>
  <c r="I27" i="7"/>
  <c r="H27" i="7"/>
  <c r="G27" i="7"/>
  <c r="F27" i="7"/>
  <c r="E27" i="7"/>
  <c r="Q27" i="7" s="1"/>
  <c r="P28" i="7"/>
  <c r="O28" i="7"/>
  <c r="N28" i="7"/>
  <c r="M28" i="7"/>
  <c r="L28" i="7"/>
  <c r="K28" i="7"/>
  <c r="J28" i="7"/>
  <c r="I28" i="7"/>
  <c r="H28" i="7"/>
  <c r="G28" i="7"/>
  <c r="F28" i="7"/>
  <c r="E28" i="7"/>
  <c r="Q28" i="7" s="1"/>
  <c r="P29" i="7"/>
  <c r="O29" i="7"/>
  <c r="N29" i="7"/>
  <c r="M29" i="7"/>
  <c r="L29" i="7"/>
  <c r="K29" i="7"/>
  <c r="J29" i="7"/>
  <c r="I29" i="7"/>
  <c r="H29" i="7"/>
  <c r="G29" i="7"/>
  <c r="F29" i="7"/>
  <c r="E29" i="7"/>
  <c r="Q29" i="7" s="1"/>
  <c r="P30" i="7"/>
  <c r="O30" i="7"/>
  <c r="N30" i="7"/>
  <c r="M30" i="7"/>
  <c r="L30" i="7"/>
  <c r="K30" i="7"/>
  <c r="J30" i="7"/>
  <c r="I30" i="7"/>
  <c r="H30" i="7"/>
  <c r="G30" i="7"/>
  <c r="F30" i="7"/>
  <c r="E30" i="7"/>
  <c r="Q30" i="7" s="1"/>
  <c r="P31" i="7"/>
  <c r="O31" i="7"/>
  <c r="N31" i="7"/>
  <c r="M31" i="7"/>
  <c r="L31" i="7"/>
  <c r="K31" i="7"/>
  <c r="J31" i="7"/>
  <c r="I31" i="7"/>
  <c r="H31" i="7"/>
  <c r="G31" i="7"/>
  <c r="F31" i="7"/>
  <c r="E31" i="7"/>
  <c r="Q31" i="7" s="1"/>
  <c r="P32" i="7"/>
  <c r="O32" i="7"/>
  <c r="N32" i="7"/>
  <c r="M32" i="7"/>
  <c r="L32" i="7"/>
  <c r="K32" i="7"/>
  <c r="J32" i="7"/>
  <c r="I32" i="7"/>
  <c r="H32" i="7"/>
  <c r="G32" i="7"/>
  <c r="F32" i="7"/>
  <c r="E32" i="7"/>
  <c r="Q32" i="7" s="1"/>
  <c r="P33" i="7"/>
  <c r="O33" i="7"/>
  <c r="N33" i="7"/>
  <c r="M33" i="7"/>
  <c r="L33" i="7"/>
  <c r="K33" i="7"/>
  <c r="J33" i="7"/>
  <c r="I33" i="7"/>
  <c r="H33" i="7"/>
  <c r="G33" i="7"/>
  <c r="F33" i="7"/>
  <c r="E33" i="7"/>
  <c r="Q33" i="7" s="1"/>
  <c r="P34" i="7"/>
  <c r="O34" i="7"/>
  <c r="N34" i="7"/>
  <c r="M34" i="7"/>
  <c r="L34" i="7"/>
  <c r="K34" i="7"/>
  <c r="J34" i="7"/>
  <c r="I34" i="7"/>
  <c r="H34" i="7"/>
  <c r="G34" i="7"/>
  <c r="F34" i="7"/>
  <c r="E34" i="7"/>
  <c r="Q34" i="7" s="1"/>
  <c r="P35" i="7"/>
  <c r="O35" i="7"/>
  <c r="N35" i="7"/>
  <c r="M35" i="7"/>
  <c r="L35" i="7"/>
  <c r="K35" i="7"/>
  <c r="J35" i="7"/>
  <c r="I35" i="7"/>
  <c r="H35" i="7"/>
  <c r="G35" i="7"/>
  <c r="F35" i="7"/>
  <c r="E35" i="7"/>
  <c r="Q35" i="7" s="1"/>
  <c r="P36" i="7"/>
  <c r="O36" i="7"/>
  <c r="N36" i="7"/>
  <c r="M36" i="7"/>
  <c r="L36" i="7"/>
  <c r="K36" i="7"/>
  <c r="J36" i="7"/>
  <c r="I36" i="7"/>
  <c r="H36" i="7"/>
  <c r="G36" i="7"/>
  <c r="F36" i="7"/>
  <c r="E36" i="7"/>
  <c r="Q36" i="7" s="1"/>
  <c r="P37" i="7"/>
  <c r="O37" i="7"/>
  <c r="N37" i="7"/>
  <c r="M37" i="7"/>
  <c r="L37" i="7"/>
  <c r="K37" i="7"/>
  <c r="J37" i="7"/>
  <c r="I37" i="7"/>
  <c r="H37" i="7"/>
  <c r="G37" i="7"/>
  <c r="F37" i="7"/>
  <c r="E37" i="7"/>
  <c r="Q37" i="7" s="1"/>
  <c r="P38" i="7"/>
  <c r="O38" i="7"/>
  <c r="N38" i="7"/>
  <c r="M38" i="7"/>
  <c r="L38" i="7"/>
  <c r="K38" i="7"/>
  <c r="J38" i="7"/>
  <c r="I38" i="7"/>
  <c r="H38" i="7"/>
  <c r="G38" i="7"/>
  <c r="F38" i="7"/>
  <c r="E38" i="7"/>
  <c r="Q38" i="7" s="1"/>
  <c r="P39" i="7"/>
  <c r="O39" i="7"/>
  <c r="N39" i="7"/>
  <c r="M39" i="7"/>
  <c r="L39" i="7"/>
  <c r="K39" i="7"/>
  <c r="J39" i="7"/>
  <c r="I39" i="7"/>
  <c r="H39" i="7"/>
  <c r="G39" i="7"/>
  <c r="F39" i="7"/>
  <c r="E39" i="7"/>
  <c r="Q39" i="7" s="1"/>
  <c r="P40" i="7"/>
  <c r="O40" i="7"/>
  <c r="N40" i="7"/>
  <c r="M40" i="7"/>
  <c r="L40" i="7"/>
  <c r="K40" i="7"/>
  <c r="J40" i="7"/>
  <c r="I40" i="7"/>
  <c r="H40" i="7"/>
  <c r="G40" i="7"/>
  <c r="F40" i="7"/>
  <c r="E40" i="7"/>
  <c r="Q40" i="7" s="1"/>
  <c r="P41" i="7"/>
  <c r="O41" i="7"/>
  <c r="N41" i="7"/>
  <c r="M41" i="7"/>
  <c r="L41" i="7"/>
  <c r="K41" i="7"/>
  <c r="J41" i="7"/>
  <c r="I41" i="7"/>
  <c r="H41" i="7"/>
  <c r="G41" i="7"/>
  <c r="F41" i="7"/>
  <c r="E41" i="7"/>
  <c r="Q41" i="7" s="1"/>
  <c r="A2" i="2"/>
  <c r="C5" i="14"/>
  <c r="A3" i="2"/>
  <c r="C6" i="14"/>
  <c r="C162" i="14"/>
  <c r="C125" i="14"/>
  <c r="C87" i="14"/>
  <c r="C49" i="14"/>
  <c r="S36" i="7" l="1"/>
  <c r="S31" i="7"/>
  <c r="S27" i="7"/>
  <c r="S26" i="7"/>
  <c r="Q18" i="7"/>
  <c r="R41" i="7"/>
  <c r="S41" i="7" s="1"/>
  <c r="R40" i="7"/>
  <c r="R39" i="7"/>
  <c r="S39" i="7" s="1"/>
  <c r="R38" i="7"/>
  <c r="R37" i="7"/>
  <c r="S37" i="7" s="1"/>
  <c r="R36" i="7"/>
  <c r="R35" i="7"/>
  <c r="S35" i="7" s="1"/>
  <c r="R34" i="7"/>
  <c r="S34" i="7" s="1"/>
  <c r="R33" i="7"/>
  <c r="S33" i="7" s="1"/>
  <c r="R32" i="7"/>
  <c r="R31" i="7"/>
  <c r="R30" i="7"/>
  <c r="S30" i="7" s="1"/>
  <c r="R29" i="7"/>
  <c r="S29" i="7" s="1"/>
  <c r="R28" i="7"/>
  <c r="S28" i="7" s="1"/>
  <c r="R27" i="7"/>
  <c r="R26" i="7"/>
  <c r="R25" i="7"/>
  <c r="S25" i="7" s="1"/>
  <c r="R24" i="7"/>
  <c r="S24" i="7" s="1"/>
  <c r="R23" i="7"/>
  <c r="R22" i="7"/>
  <c r="S22" i="7" s="1"/>
  <c r="R21" i="7"/>
  <c r="S21" i="7" s="1"/>
  <c r="R20" i="7"/>
  <c r="S20" i="7" s="1"/>
  <c r="R19" i="7"/>
  <c r="R18" i="7"/>
  <c r="R17" i="7"/>
  <c r="S17" i="7" s="1"/>
  <c r="R16" i="7"/>
  <c r="S40" i="7"/>
  <c r="S38" i="7"/>
  <c r="S32" i="7"/>
  <c r="S23" i="7"/>
  <c r="S19" i="7"/>
  <c r="S16" i="7"/>
  <c r="C157" i="14"/>
  <c r="C120" i="14"/>
  <c r="C82" i="14"/>
  <c r="C44" i="14"/>
  <c r="C156" i="14"/>
  <c r="C119" i="14"/>
  <c r="C81" i="14"/>
  <c r="C43" i="14"/>
  <c r="E42" i="7"/>
  <c r="Q15" i="7"/>
  <c r="F42" i="7"/>
  <c r="G42" i="7"/>
  <c r="H42" i="7"/>
  <c r="I42" i="7"/>
  <c r="J42" i="7"/>
  <c r="K42" i="7"/>
  <c r="R15" i="7"/>
  <c r="L42" i="7"/>
  <c r="M42" i="7"/>
  <c r="N42" i="7"/>
  <c r="O42" i="7"/>
  <c r="P42" i="7"/>
  <c r="C161" i="14"/>
  <c r="C124" i="14"/>
  <c r="C86" i="14"/>
  <c r="C48" i="14"/>
  <c r="C160" i="14"/>
  <c r="C123" i="14"/>
  <c r="C85" i="14"/>
  <c r="C47" i="14"/>
  <c r="C159" i="14"/>
  <c r="C122" i="14"/>
  <c r="C84" i="14"/>
  <c r="C46" i="14"/>
  <c r="S18" i="7" l="1"/>
  <c r="R42" i="7"/>
  <c r="Q42" i="7"/>
  <c r="S15" i="7"/>
  <c r="S42" i="7" s="1"/>
  <c r="T42" i="7" s="1"/>
</calcChain>
</file>

<file path=xl/sharedStrings.xml><?xml version="1.0" encoding="utf-8"?>
<sst xmlns="http://schemas.openxmlformats.org/spreadsheetml/2006/main" count="2686" uniqueCount="1296">
  <si>
    <t>DATOS DE INTERÉS</t>
  </si>
  <si>
    <t>Código INEGI</t>
  </si>
  <si>
    <t>Localidad</t>
  </si>
  <si>
    <t>Población</t>
  </si>
  <si>
    <t>Porcentaje (%)</t>
  </si>
  <si>
    <t>Ámbito Población</t>
  </si>
  <si>
    <t>Categoría Población</t>
  </si>
  <si>
    <t>San Sebastián Tenochtitlán</t>
  </si>
  <si>
    <t>Rural</t>
  </si>
  <si>
    <t>Comunidad</t>
  </si>
  <si>
    <t>El Jagüey</t>
  </si>
  <si>
    <t>Nopala de Villagrán</t>
  </si>
  <si>
    <t>Urbana</t>
  </si>
  <si>
    <t>Cabecera municipal</t>
  </si>
  <si>
    <t>Maravillas</t>
  </si>
  <si>
    <t>El Fresno (Casas Viejas)</t>
  </si>
  <si>
    <t>San Lorenzo el Chico</t>
  </si>
  <si>
    <t>San Juanita (Casas Viejas)</t>
  </si>
  <si>
    <t>San Sebastián de Juárez</t>
  </si>
  <si>
    <t>Cuaxithi</t>
  </si>
  <si>
    <t>Ranchería</t>
  </si>
  <si>
    <t>La Presa</t>
  </si>
  <si>
    <t>La Siempreviva</t>
  </si>
  <si>
    <t>El Borbollón</t>
  </si>
  <si>
    <t>Dañu</t>
  </si>
  <si>
    <t>Denthó</t>
  </si>
  <si>
    <t>Los Cerritos</t>
  </si>
  <si>
    <t>El Capulín Dañu</t>
  </si>
  <si>
    <t>Loma Colorada</t>
  </si>
  <si>
    <t>Humini</t>
  </si>
  <si>
    <t>Batha y Barrios</t>
  </si>
  <si>
    <t>El Mangui</t>
  </si>
  <si>
    <t>La Salita</t>
  </si>
  <si>
    <t>La Palma</t>
  </si>
  <si>
    <t>Puerto Dañu</t>
  </si>
  <si>
    <t>El Mogote</t>
  </si>
  <si>
    <t>Loma del Progreso</t>
  </si>
  <si>
    <t>Ojuelos</t>
  </si>
  <si>
    <t>Pedregales Borbollón</t>
  </si>
  <si>
    <t>Las Vegas</t>
  </si>
  <si>
    <t>Las Cruces</t>
  </si>
  <si>
    <t>La Fuente (Jagüey Blanco)</t>
  </si>
  <si>
    <t>El Capulín de Aragón</t>
  </si>
  <si>
    <t>La Cuchilla</t>
  </si>
  <si>
    <t>El Desierto</t>
  </si>
  <si>
    <t>La Cañada</t>
  </si>
  <si>
    <t>El Manantial</t>
  </si>
  <si>
    <t>Santa Rosa el Marqués</t>
  </si>
  <si>
    <t>El Cedazo</t>
  </si>
  <si>
    <t>Loma del Toro</t>
  </si>
  <si>
    <t>Los Tepetates</t>
  </si>
  <si>
    <t>Santa Lucía</t>
  </si>
  <si>
    <t>Venta Hermosa</t>
  </si>
  <si>
    <t>El Deca</t>
  </si>
  <si>
    <t>La Presa Dañu</t>
  </si>
  <si>
    <t>La Leña</t>
  </si>
  <si>
    <t>El Jazmín (El Potrero)</t>
  </si>
  <si>
    <t>Puerta Blanca</t>
  </si>
  <si>
    <t>El Fresnillo</t>
  </si>
  <si>
    <t>Tequexhido</t>
  </si>
  <si>
    <t>Aragón</t>
  </si>
  <si>
    <t>La Matanza</t>
  </si>
  <si>
    <t>Devego</t>
  </si>
  <si>
    <t>El Pedregoso</t>
  </si>
  <si>
    <t>La Estación</t>
  </si>
  <si>
    <t>La Reserva</t>
  </si>
  <si>
    <t>Palo Verde</t>
  </si>
  <si>
    <t>Tierra Blanca</t>
  </si>
  <si>
    <t>Taxtejhe</t>
  </si>
  <si>
    <t>La Lechuga</t>
  </si>
  <si>
    <t>El Tejocote</t>
  </si>
  <si>
    <t>La Martinica</t>
  </si>
  <si>
    <t>Pachuquilla</t>
  </si>
  <si>
    <t>Los Pozos (La Presa Vieja)</t>
  </si>
  <si>
    <t>Pedregales Dañu</t>
  </si>
  <si>
    <t>La Luz</t>
  </si>
  <si>
    <t>Las Manzanas</t>
  </si>
  <si>
    <t>Peñafiel</t>
  </si>
  <si>
    <t>El Sauz</t>
  </si>
  <si>
    <t>La Posta</t>
  </si>
  <si>
    <t>El Campamento</t>
  </si>
  <si>
    <t>El Mirador</t>
  </si>
  <si>
    <t>Jesús María</t>
  </si>
  <si>
    <t>La Esperanza</t>
  </si>
  <si>
    <t>Buenavista</t>
  </si>
  <si>
    <t>Escandón</t>
  </si>
  <si>
    <t>Las Campanas</t>
  </si>
  <si>
    <t>El Destello</t>
  </si>
  <si>
    <t>Santa Catalina</t>
  </si>
  <si>
    <t>La Pila del León</t>
  </si>
  <si>
    <t>Rancho Nuevo</t>
  </si>
  <si>
    <t>San Isidro</t>
  </si>
  <si>
    <t>Ojo de Agua</t>
  </si>
  <si>
    <t>Santa Rosa</t>
  </si>
  <si>
    <t>Deca Buena Vista</t>
  </si>
  <si>
    <t>El Tepeyac</t>
  </si>
  <si>
    <t>La Laja</t>
  </si>
  <si>
    <t>Los Caballos</t>
  </si>
  <si>
    <t>Canutillo</t>
  </si>
  <si>
    <t>La Huerta</t>
  </si>
  <si>
    <t>La Primavera</t>
  </si>
  <si>
    <t>Dingüichi</t>
  </si>
  <si>
    <t>El Charcón [Rancho]</t>
  </si>
  <si>
    <t>San Lorenzo Amarillo</t>
  </si>
  <si>
    <t>El Paye</t>
  </si>
  <si>
    <t>Inmobiliaria Avícola Pilgrims Pride</t>
  </si>
  <si>
    <t>El Llano</t>
  </si>
  <si>
    <t>San Ignacio</t>
  </si>
  <si>
    <t>Santa Cruz</t>
  </si>
  <si>
    <t>El Gato</t>
  </si>
  <si>
    <t>La Herradura (Colonia Campesina) [Rancho]</t>
  </si>
  <si>
    <t>Los Nidos</t>
  </si>
  <si>
    <t>DIAGNÓSTICO</t>
  </si>
  <si>
    <t>Necesidades detectadas en campaña</t>
  </si>
  <si>
    <t>Por presidenta y equipo</t>
  </si>
  <si>
    <t>Necesidades detectadas en visitas por algunos Regidores</t>
  </si>
  <si>
    <t>Problemáticas Detectadas en el COPLADEM</t>
  </si>
  <si>
    <t>Acuerdo 1</t>
  </si>
  <si>
    <t>1.1          Se lleven servicios y audiencias en las 52 comunidades, de acuerdo a la agenda y al plan de trabajo de cada área.</t>
  </si>
  <si>
    <t xml:space="preserve">1.2          Participación de la ciudadanía, sensibilizar a la ciudadanía en el ejercicio de sus derechos civiles.                         </t>
  </si>
  <si>
    <t xml:space="preserve">1.3          Evaluación al desempeño certificación de los funcionarios públicos para mejor atención en sus áreas a la ciudadanía.        </t>
  </si>
  <si>
    <t>1.4          Prevalecer la máxima publicidad en materia de transparencia y rendición de cuentas.</t>
  </si>
  <si>
    <t>1.5          Gestionar toda información en conceptos legales hacia la ciudadanía para conocer derechos y obligaciones.</t>
  </si>
  <si>
    <t>1.6          Dar a conocer el enlace de la plataforma de transparencia.</t>
  </si>
  <si>
    <t xml:space="preserve">1.7          Invitar a la población en general y la participación de los jóvenes en el desarrollo político municipal </t>
  </si>
  <si>
    <t>1.8          Realizar capacitación y concientización en las escuelas con la participación de los padres de familia.</t>
  </si>
  <si>
    <t>1.9          Capacitación, sensibilizar y humanizar a los elementos de seguridad mediante atención psicológica, así como incentivarlos.</t>
  </si>
  <si>
    <t>1.10      Hacer recorridos frecuentes en las comunidades.</t>
  </si>
  <si>
    <t>1.11      Que las autoridades brinden la confianza a la ciudadanía y conozcan el órgano e instancias correspondientes que pueden sancionar al fuero común y federal en caso de alguna omisión de sus obligaciones.</t>
  </si>
  <si>
    <t>1.12      Desconocimiento al código de ética de los servidores públicos y ciudadanía.</t>
  </si>
  <si>
    <t>1.13      Capacitación y evaluación a servidores públicos y sensibilizar a la ciudadanía de un trato digno.</t>
  </si>
  <si>
    <t>1.14      No tener asesoría en algún delito (falta de conocimiento).</t>
  </si>
  <si>
    <t>1.15      Que exista un área de orientación legal y de acompañamiento por un profesional.</t>
  </si>
  <si>
    <t>1.16      Falta de participación e interés de la ciudadanía.</t>
  </si>
  <si>
    <t>1.17      Que las autoridades locales y municipales tengan apertura y acompañamiento que brinde confianza para participar y abonar.</t>
  </si>
  <si>
    <t>1.18      Cobertura de vigilancia en las comunidades.</t>
  </si>
  <si>
    <t>1.19      Crear un grupo de comunicación entre ciudadanía y corporaciones de seguridad.</t>
  </si>
  <si>
    <t>1.20      Dar a conocer en dónde se aplican las finanzas públicas.</t>
  </si>
  <si>
    <t>1.21      Aplicar una página de transparencia efectiva.</t>
  </si>
  <si>
    <t>Acuerdo 2</t>
  </si>
  <si>
    <t>1.1     Carencia por acceso a los servicios de salud. Capacitación a una persona o más por comunidad en primeros auxilios. Tener un botiquín por comunidad con los básico (para diarrea, gripe, presión alta, dolor de cabeza, medicamento para picadura de animales ponzoñosos, medicamento para glucosa, vendas, guantes, jeringas etc. Activación física por el área que corresponda.</t>
  </si>
  <si>
    <t>1.2     Desarrollo para el bienestar, carencia. Dar autoempleo e incentivar con despensas o con proyectos de huertos etc. (quitar el heno motita).</t>
  </si>
  <si>
    <t>1.3     Atención integral con personas con discapacidad. Que haya más personal y mejor equipamiento para la unidad básica de rehabilitación, apoyos auditivos, terapia de lenguaje, traslados, realizar un censo de discapacidad.</t>
  </si>
  <si>
    <t>1.4     Bienestar mayores. Garantizar el bienestar población de 60 años y más, servicio de salud. Atender la salud mental, capacitar a un integrante de l familiar del adulto mayor para darle la atención adecuada, limpieza, salud, que haya un comité de vigilancia en cada comunidad para la vigilancia de buen trato en el adulto.</t>
  </si>
  <si>
    <t>1.5     Un comité por comunidad para vigilar el trato del adulto mayor. Implementar la capacitación a las comunidades lejanas.</t>
  </si>
  <si>
    <t>1.6     El poder de los jóvenes a través de su voz. Conferencias para jóvenes para tratar problemas de drogadicción, apoyar a los jóvenes en diferentes actividades deportivas, talleres y capacitaciones según sus habilidades, sean impartidos por jóvenes como ellos para que se sientan identificados.</t>
  </si>
  <si>
    <t>1.7     Atención a las personas migrantes con tarjetas de residencias permanente y tarjetas provisionales queda el estado. Apoyarlos con Constancia de residencia, tener un enlace municipal para que se les de la información correcta y tramite las tarjetas de residencia.</t>
  </si>
  <si>
    <t>1.8     Población indígena, no hay un grupo detectado.</t>
  </si>
  <si>
    <t>1.9     Desarrollo integral de las mujeres. Capacitación de cursos en ICATHI para mujeres, así apoyarles con autoempleo y se certifiquen las mujeres en esos cursos y les sirva de herramienta para auto emplearse.</t>
  </si>
  <si>
    <t>1.10 Deporte jóvenes practica de deporte 18 años y más. Tener un instructor para los diferentes deportes para los jóvenes en sus tiempos libres, solicitar escuela de deportes.</t>
  </si>
  <si>
    <t>1.11 Bienestar de niños y adolescentes, tasa de mortalidad infantil, tasa de trabajo infantil. Capacitaciones con terapia mediante especialista psicológico. Platicas adecuadas para niños y adolescentes para la prevención y a los padres de familia. Realizar el trabajo a medio tiempo y sea adecuado a su edad y sea vigilado.</t>
  </si>
  <si>
    <t>1.12 Violencia en las mujeres. Abrir una procuraduría municipal y de ahí se apoyen a las mujeres.</t>
  </si>
  <si>
    <t>Acuerdo 3</t>
  </si>
  <si>
    <t>Identificación de problemáticas:</t>
  </si>
  <si>
    <t>1.    Bajo volumen de actividad agrícola.</t>
  </si>
  <si>
    <t>2.    Afluencia del turismo</t>
  </si>
  <si>
    <t>3.    Falta de cultura e identidad en materia de educación</t>
  </si>
  <si>
    <t>4.    Desempleo, baja preparación educativa, lejanía de las fuentes de empleo (Fuga de talento).</t>
  </si>
  <si>
    <t>5.    Baja actividad comercial, no hay canales de distribución.</t>
  </si>
  <si>
    <t>6.    No se tiene una identidad como Nopaltecas.</t>
  </si>
  <si>
    <t>Estrategias planteadas en la Mesa de trabajo:</t>
  </si>
  <si>
    <t>1. La economía debe de ser observada desde los términos de integridad, sustentabilidad e interculturalidad con las actividades económicas en el Municipio.</t>
  </si>
  <si>
    <t>2. Se requiere reactivar el desarrollo agropecuario sustentable para que sea una vertiente de desarrollo económico en conjunto con el desarrollo turístico y detonar el comercio en el municipio.</t>
  </si>
  <si>
    <t>3. Se propone mirar hacia las energías renovables. Siendo base para el desarrollo de los nuevos proyectos, cuidar los recursos mientras se genera un crecimiento económico.</t>
  </si>
  <si>
    <t>4. Realizar proyectos de reciclador de agua y abono que sirva también como biodigestor y genere gas para actividades industriales.</t>
  </si>
  <si>
    <t>5. Diseñar temas de interés en talleres para capacitar al Municipio.</t>
  </si>
  <si>
    <t>6. Proponer ferias agroturísticas/cultural para detonar el comercio de los pequeños y medianos productores.</t>
  </si>
  <si>
    <t>7. Realizar censos de actividades económicas del municipio para dar un enfoque en los temas de interés.</t>
  </si>
  <si>
    <t>8. Plan de desarrollo Turístico Municipal.</t>
  </si>
  <si>
    <t>9. Crear un vivero municipal de especies endémicas (maguey y otras especies).</t>
  </si>
  <si>
    <t>10.Estrategias de economía circular.</t>
  </si>
  <si>
    <t>11. Realizar un censo para determinar actividades aplicables a cada comunidad con la intensión de identificar necesidades e intereses de la población para propiciar una actividad económica.</t>
  </si>
  <si>
    <t>12. Inclusión social.</t>
  </si>
  <si>
    <t>13. Creación de un consejo consultivo de turismo.</t>
  </si>
  <si>
    <t>14. Realiza alianzas con instituciones educativas para convenir en temas de asesoría de planes turísticos.</t>
  </si>
  <si>
    <t>Acuerdo 4</t>
  </si>
  <si>
    <t>1.       Agua potable</t>
  </si>
  <si>
    <t>a)       Infraestructura</t>
  </si>
  <si>
    <t>Pozos: Eliminar aquellos que no sirven, optimizar los que mejor funcionen, mejorar quipos de bombeo, adaptar energías limpias.</t>
  </si>
  <si>
    <t>b)      Distribución y suministro</t>
  </si>
  <si>
    <t>Crear un plano actualizado de la red, acciones directas para el manejo de válvulas (no acciones de privilegios a unos cuantos, sanciones a servidores con alas prácticas laborales).</t>
  </si>
  <si>
    <t>2.       Caminos</t>
  </si>
  <si>
    <t>a)       Equipos y maquinarias permanentes para el mantenimiento de caminos.</t>
  </si>
  <si>
    <t>Empedrados: mantenimientos completos de calles que permitan revisión y mantenimientos de red eléctrica.</t>
  </si>
  <si>
    <t>Carreteras: Nopala- San Sebastián y Nopala- Maravillas.</t>
  </si>
  <si>
    <t>3.       Reforestación:</t>
  </si>
  <si>
    <t>a)       Con especies adecuadas de la región impulsando la siembre de maguey, nopal y mezquite.</t>
  </si>
  <si>
    <t>b)      Aprovechando hijuelos, pero impulsando a siembra de semillas.</t>
  </si>
  <si>
    <t>c)       Reforestación estratégica.</t>
  </si>
  <si>
    <t>Acuerdo 5
TRANSVERSALES</t>
  </si>
  <si>
    <t>Derechos Humanos</t>
  </si>
  <si>
    <t>1.       Falta de vinculación nacional e int3rnacional con las universidades locales e instituciones educativas, art. 13.1 ir y venir “Declaración de los Derechos Humanos de las Naciones Unidas.</t>
  </si>
  <si>
    <t>2.       Falta de manejo de la inteligencia emocional en la población, 80% emociones y 20% cognitiva.</t>
  </si>
  <si>
    <t>Acciones</t>
  </si>
  <si>
    <t>a)         Capacitación sobre el uso de tecnologías y medios de información para la búsqueda de oportunidades, nacionales e internacionales.</t>
  </si>
  <si>
    <t>b)        Campaña sobre educación para hijos y padres.</t>
  </si>
  <si>
    <t>c)         Vinculación con deporte, cultura, educación. Acceso a espacios públicos y creación de los mismos.</t>
  </si>
  <si>
    <t>d)        Educación e información para el trato de grupos vulnerables (ej. LGBTTTQ+)</t>
  </si>
  <si>
    <t>e)        Campañas de salud mental.</t>
  </si>
  <si>
    <t>Tecnología</t>
  </si>
  <si>
    <t>1.       Falta de cobertura de las redes de tecnología.</t>
  </si>
  <si>
    <t>2.       Acceso y asesoramiento en el uso de tecnologías</t>
  </si>
  <si>
    <t>a)         Digitalización de los trámites del municipio</t>
  </si>
  <si>
    <t>b)        Impulsar la investigación utilizando las instituciones educativas y aprovecharla en las necesidades del municipio.</t>
  </si>
  <si>
    <t>Otras acciones</t>
  </si>
  <si>
    <t>a)       Control de fauna doméstica (perros)</t>
  </si>
  <si>
    <t>b)      Ampliar campañas de esterilización</t>
  </si>
  <si>
    <t>c)       Campañas y programas de dueños responsables, para el cuidado de sus mascotas y sus acciones legales.</t>
  </si>
  <si>
    <t>d)      Impulsar empr4esas de la región, el turismo y la gastronomía (vidrio soplado, producción de queso y lácteos, impulsar la estación de radio, viñedo).</t>
  </si>
  <si>
    <t>Rendición de cuentas</t>
  </si>
  <si>
    <t>1.       Falta de comunicación de los procesos</t>
  </si>
  <si>
    <t>a)         Mayor comunicación</t>
  </si>
  <si>
    <t>b)        Tomas clandestinas de agua</t>
  </si>
  <si>
    <t>c)         Licencias y permisos en la apertura y funcionamiento de negocios</t>
  </si>
  <si>
    <t>d)        Establecer planes de trabajo evaluables y difundirlo a la ciudadanía (realizar manuales de trámites y servicios)</t>
  </si>
  <si>
    <t>e)        Rastro municipal</t>
  </si>
  <si>
    <t>f)          Páginas diseñadas para la difusión de la información</t>
  </si>
  <si>
    <t>g)         Implementar tecnologías para el cobro de servicios y disminuir la corrupción y politización del proceso (no utilizar efectivo) recaudación sea mejor.</t>
  </si>
  <si>
    <t>h)        Fomento de la comunicación del Ayuntamiento con el ciudadano, argumentada, fomentar información oficial de las actividades realizadas por el ayuntamiento.</t>
  </si>
  <si>
    <t>FICHA DE INFORMACIÓN BÁSICA DEL PROGRAMA PRESUPUESTARIO.</t>
  </si>
  <si>
    <t>EJERCICIO FISCAL 2025</t>
  </si>
  <si>
    <t>PRESIDENCIA MUNICIPAL DE NOPALA DE VILLAGRÁN 
GOBIERNO 2024-2027</t>
  </si>
  <si>
    <t>ANTECEDENTES</t>
  </si>
  <si>
    <t xml:space="preserve">1.1 La Oficialía del Registro Familiar en el Municipio de Nopala de Villagrán,  es responsable de registrar los hechos relativos del estado civil de las personas. Esto incluye: Matrimonios, Defunciones, Divorcios, Reconomientos, Incripción de Sentencias.  Los cuáles deben de estar registrados en formatos únicos y libros oficiales.  Que servirán para consulta y expedición de Actas solicitadas por parte de la ciudadanía. 1.2 Nopala de Villagrán, Hidalgo cuenta con una población de 16, 948 habitantes, según cifras del INEGI. De los cuáles un 75% por ciento (12, 711 habitantes aproximadamente) cuentan con acto registral efectuado en la Oficialía del Registro Familiar de Nopala de Villagrán  (Matrimonios, Defunciones, Divorcios, Reconomientos e Incripción de Sentencias entre otros). Generando certeza jurídica de los datos personales, brindando a la ciudadanía atención inmediata mediante la plaforma SID (Sistema Nacional de Registro de Identidad). 1.3 El Gobierno de Nopala de Villagrán, Hidalgo por medio de la Oficialía del Registro Familiar en coordinación con la Direccción del Registro Familiar del Estado de Hidalgo detecta a los ciudadanos que cuenten con algún trámite registral. 1.4 Garantizar certeza jurídica a los ciudadanos del municipio de Nopala de Villagrán respecto a sus documentos los cuáles están verificados con libros registrales que estan bajo resguardo y custodía para poder atender solicitudes de incripción de actos y actualización de actas que socilite el usuario. </t>
  </si>
  <si>
    <t>INDENTIFICACIÓN Y DESCRIPCIÓN DEL PROBLEMA</t>
  </si>
  <si>
    <t xml:space="preserve">2.1 Otorgar seguidad jurídica a las solicitudes registrales de los ciudadanos de manera eficaz y eficiente.  2.2 La cidadanía solcita actualización de Actas, las cuáles son atendidas de manera directa e inmediata por parte de la Oficialía del Registro de Nopala de Villagrán colaborando con la Dirección Estatal.  2.3 En el Archivo Registral existen inumerabes errores Ortográficos que generan que cuando la ciudadanía soliciten una actualización de un Acta  a la Oficialía del Registro Familiar de Nopala de Villagrán se identifiquen dichos errores y verificando los Libros Resgistrales se encuentren estos errores. 2.4 Los efectos que provoca corregir estos errores ortográficos es realizar una correción administrativa en la Direccion Estatal, ubicada en la Ciudad de Pachuca, Hidalgo. Motivo por el cuál no se da una solución inmediata de situación. 2.5 El ciudadano al no recibir sus Actas actualziadas porque tiene errores que deben corregir errores administrativamente en a Direción Estatal se ven afectados en su economía porque deben transladarse a Pachuca. Generando descontento del ciudadano y no habrá ingreso para el municicpio generado por ese servicio registral. </t>
  </si>
  <si>
    <t>DETERMINACIÓN Y JUSTIFICACIÓN DE LOS OBJETIVOS DE LA INTERVENCIÓN</t>
  </si>
  <si>
    <t xml:space="preserve">3. Garantizar a la ciudadanía una atención eficiente mediante la obtención de equipo tecnológico óptimo para la consulta digital 3.1 El programa presupuestario no va en relación con otro, siendo que es una necesidad de la Oficialía del Registro Familiar para brindar una buena atención a los ciudadanos. </t>
  </si>
  <si>
    <t>COBERTURA</t>
  </si>
  <si>
    <t>POBLACIÓN POTENCIAL</t>
  </si>
  <si>
    <t>POBLACIÓN OBJETIVO</t>
  </si>
  <si>
    <t>POBLACIÓN ATENDIDA DEL EJERCICIO FISCAL ANTERIOR</t>
  </si>
  <si>
    <t>4.3.1. Ciudadanos que se encuentran con domicilio en el Municipio de Nopala de Villagrán, según senso anual del INEGI (16, 948 Ciudadanos).</t>
  </si>
  <si>
    <t>4.3.2 Brindar atención a 12, 711 Ciudadanos.</t>
  </si>
  <si>
    <t>4.3.3 Brindar atención a 12, 711 Ciudadanos.</t>
  </si>
  <si>
    <t>DISEÑO DE LA INTERVENCIÓN PÚBLICA</t>
  </si>
  <si>
    <t xml:space="preserve">5.1 Adquirir equipo de cómputo adecuado para el buen fucnionamiento del Estado Familiar lo cuál facilitara la digitalización de libros que son la base para expedición de actas en esta Oficialía. Dando al ciudadano la actención oportuna por parte del personal que labora en la Oficialía. 5.2 Recibir capacitación registral por parte de la Dirección Registral. 5.3 Aumentar el numero de ciudadanos atendidos durante el presente ejercicio en comparación al ejercicio anterior con el manejo con la herramientas disponibles y la obtención de mejores equipos digitales que permitan mejorar el servicio. </t>
  </si>
  <si>
    <t>¿ES UN PROBLEMA SOCIAL?</t>
  </si>
  <si>
    <t>1. Sujeto a Reglas de Operación</t>
  </si>
  <si>
    <t>2. Otros subsidios</t>
  </si>
  <si>
    <t>3. Prestación de servicios públicos</t>
  </si>
  <si>
    <t>4. Provisión de bienes públicos</t>
  </si>
  <si>
    <r>
      <rPr>
        <sz val="12"/>
        <color theme="1"/>
        <rFont val="Arial"/>
        <charset val="134"/>
      </rPr>
      <t xml:space="preserve">Vinculación a los Derechos Sociales y la Dimensión de Bienestar Económico. En caso de contestar </t>
    </r>
    <r>
      <rPr>
        <b/>
        <sz val="12"/>
        <color theme="1"/>
        <rFont val="Arial"/>
        <charset val="134"/>
      </rPr>
      <t>SI</t>
    </r>
    <r>
      <rPr>
        <sz val="12"/>
        <color theme="1"/>
        <rFont val="Arial"/>
        <charset val="134"/>
      </rPr>
      <t xml:space="preserve"> a la pregunta anterior deberá identificar la vinculación entre los programas y las acciones con los derechos sociales y la dimensión de bienestar económico, esta se realiza considerando la Matriz de Indicadores para Resultados (MIR) o la principal normatividad de los programas o las acciones.</t>
    </r>
  </si>
  <si>
    <t>PADRÓN DE BENEFICIARIOS</t>
  </si>
  <si>
    <t>Liga de internet</t>
  </si>
  <si>
    <t>Archivo Exls</t>
  </si>
  <si>
    <t>Archivo PDF</t>
  </si>
  <si>
    <t>REGLAS DE OPERACIÓN</t>
  </si>
  <si>
    <t>DEFINICIÓN DEL PROBLEMA</t>
  </si>
  <si>
    <t>POBLACIÓN O ÁREA ENFOQUE DE OBJETIVO</t>
  </si>
  <si>
    <t xml:space="preserve">1. Una medida de ciudadanos originarios y registrados en esta Oficilía al igual que aquellos  que cuentan con domicilio en el Municipio de Nopala de Villagrán. Lo cuál les ha llevado a realizar trámites que dan origen a un acto registral (Nacimento, Matrimonio, Defunción, Adopción, entre otros). </t>
  </si>
  <si>
    <t>PROBLEMÁTICA CENTRAL (PROPÓSITO)</t>
  </si>
  <si>
    <t>2. Servicio eficiente a la ciudadanía que requiere algún trámite registral.</t>
  </si>
  <si>
    <t>MAGNITUD DEL PROBLEMA</t>
  </si>
  <si>
    <t>3.1. Ciudadanos que se encuentran con domicilio en el Municipio de Nopala de Villagrán, según senso anual del INEGI (16, 948 Ciudadanos).</t>
  </si>
  <si>
    <t xml:space="preserve"> 3.2 Brindar atención a 12, 711 Ciudadanos.</t>
  </si>
  <si>
    <t>3.3 Brindar atención a 12, 711 Ciudadanos.</t>
  </si>
  <si>
    <t>EFECTO SUPERIOR (FIN)</t>
  </si>
  <si>
    <t>Garantizar que los ciudadanos obtengan sus registros actualizados de documentos personales de manera eficaz.</t>
  </si>
  <si>
    <t>ANÁLISIS DE INVOLUCRADOS</t>
  </si>
  <si>
    <t>BENEFICIARIOS</t>
  </si>
  <si>
    <t>OPOSITORES</t>
  </si>
  <si>
    <t>EJECUTORES</t>
  </si>
  <si>
    <t>INDIFERENTES</t>
  </si>
  <si>
    <t>TOTAL</t>
  </si>
  <si>
    <t>Ciudadanía en General que acude a realizar la actualización de sus documentos (16,948 habitantes del Municipio según el INEGI).</t>
  </si>
  <si>
    <t>Ciudadanos foráneos que han sido registrados en otros Municipios, Estado o País. Y viven fuera del Municipio (100 Ciudadanos Anual).</t>
  </si>
  <si>
    <t>Oficialía del Registro Familiar en coordinación con la Dirección General del Estado Familiar (8 Personas).</t>
  </si>
  <si>
    <t>La ciudadanía que no tiene interés de actualizar o inscribir algún acto Registral en el municipio de Nopala de Villagrán (100 Ciudadanos).</t>
  </si>
  <si>
    <t>SELECCIÓN DE ALTERNATIVAS</t>
  </si>
  <si>
    <t>ALTERNATIVAS (COMPETENTES)</t>
  </si>
  <si>
    <t>a)Facultada jurídica</t>
  </si>
  <si>
    <t>b) Presupuesto disponible</t>
  </si>
  <si>
    <t>c) Realizable a corto plazo</t>
  </si>
  <si>
    <t>d) Disponibilidad total de recursos técnicos</t>
  </si>
  <si>
    <t>e) Disponibilidad de recursos administrativos</t>
  </si>
  <si>
    <t>f) Cultural y socialmente aceptable</t>
  </si>
  <si>
    <t>g)Estudio de impacto</t>
  </si>
  <si>
    <t>Total</t>
  </si>
  <si>
    <t>N/A</t>
  </si>
  <si>
    <t>Escala: 3= Viabilidad alta, 2= Viabilidad media, 1= Viabilidad baja,  N/A= No aplica</t>
  </si>
  <si>
    <t>ÁNALISIS FODA</t>
  </si>
  <si>
    <t>DATOS DEL PROGRAMA PRESUPUESTAL</t>
  </si>
  <si>
    <t>UNIDAD RESPONSABLE:</t>
  </si>
  <si>
    <t>D204 Registro del Estado Familiar</t>
  </si>
  <si>
    <t>ÁREA DE ADSCRIPCIÓN:</t>
  </si>
  <si>
    <t>Secretaría General Municipal</t>
  </si>
  <si>
    <t>F1</t>
  </si>
  <si>
    <t>Personal capacitado para atender a la ciudadanía en relación a los hechos y actos juridicos relativos a la identidad de las personas.</t>
  </si>
  <si>
    <t>O1</t>
  </si>
  <si>
    <t>Posibilidad de que se brinde espacio para resguardar el archivo registral, generando orden en el área.</t>
  </si>
  <si>
    <t>F2</t>
  </si>
  <si>
    <t>Buena comunicación entre los integrantes del área lo que hace que se genere un buen equipo de trabajo.</t>
  </si>
  <si>
    <t>O2</t>
  </si>
  <si>
    <t>Al tener enlaces en la Dirección Estatal del Registro del Estado Familiar se le da agilidad a tramites de los ciudadanos lo cual permite resolver en el mismo día asuntos relacionados con el CURP, algún trámite jurídico o de extranjería relativo a la identidad de las personas,</t>
  </si>
  <si>
    <t>F3</t>
  </si>
  <si>
    <t>Estar ubicados en un lugar central donde permite que los ciudadanos se desplacen a realizar sus trámites.</t>
  </si>
  <si>
    <t>O3</t>
  </si>
  <si>
    <t>Contar con capacitaciones para brindar asesoria y certeza juridica al ciudadano eficientes para agilizar sus tramites.</t>
  </si>
  <si>
    <t>F4</t>
  </si>
  <si>
    <t>Contar con horarios de lunes a sábado lo cual brinda oportunidad a la ciudadanía para acudir a realizar sus tramites.</t>
  </si>
  <si>
    <t>O4</t>
  </si>
  <si>
    <t xml:space="preserve">Con tar con sistema computacional nuevo para realizar la digitalización y dignificación de los servicios prestados, </t>
  </si>
  <si>
    <t>F5</t>
  </si>
  <si>
    <t>O5</t>
  </si>
  <si>
    <t>FORTALEZAS</t>
  </si>
  <si>
    <t>OPORTUNIDADES</t>
  </si>
  <si>
    <t>D1</t>
  </si>
  <si>
    <t xml:space="preserve"> No contar con una oficina exclusiva para la Oficialía del Registro, lo que hace que no tengamos espacio suficiente para recibir a la ciudadanía y realizar privadamente ceremonias de Matrimonios Civiles o la realización diaria de registros de Nacimiento, Matrimonio o Defunción.</t>
  </si>
  <si>
    <t>A1</t>
  </si>
  <si>
    <t>Al ser una oficina compartida se expone al robo, destrucción total o parcial  los Archivos Registrales (libros y apéndices).</t>
  </si>
  <si>
    <t>D2</t>
  </si>
  <si>
    <t>No contar con un área de Archivo Registral, lo cuál expone los Libros Registrales y las cajas de expedientes de los trámites  realizados. Además que reduce el poco espacio que tenemos y da mal aspecto.</t>
  </si>
  <si>
    <t>A2</t>
  </si>
  <si>
    <t>Destrucción totall de formatos unicos para impresiones, papelería oficial propia del registro, así como sellos y documentos originales de los usuarios.</t>
  </si>
  <si>
    <t>D3</t>
  </si>
  <si>
    <t xml:space="preserve"> No contar con equipos de cómputo e impresoras a la vanguardia que permita la agilidad vía digital de trámites. Continuamente se retardan los registros porque se traban las computadoras, las impresoras fallan. Generando que se vuelva lento un trámite que puede ser de poco tiempo para entregarlo resuelto al ciudadano.</t>
  </si>
  <si>
    <t>A3</t>
  </si>
  <si>
    <t>D4</t>
  </si>
  <si>
    <t>A4</t>
  </si>
  <si>
    <t>D5</t>
  </si>
  <si>
    <t>A5</t>
  </si>
  <si>
    <t>DEBILIDADES</t>
  </si>
  <si>
    <t>AMENAZAS</t>
  </si>
  <si>
    <t>ÁRBOLES DE PROBLEMAS Y OBJETIVOS</t>
  </si>
  <si>
    <t>ÁRBOL DE PROBLEMAS</t>
  </si>
  <si>
    <t>ÁRBOL DE OBJETIVOS</t>
  </si>
  <si>
    <t>ESTRUCTURA ANALÍTICA DEL PROGRAMA PRESUPUESTARIO</t>
  </si>
  <si>
    <t xml:space="preserve">PROBLEMÁTICA CENTRAL </t>
  </si>
  <si>
    <t>SOLUCIÓN</t>
  </si>
  <si>
    <t>Ampliar servicios para mejorar la atención al ciudadano.</t>
  </si>
  <si>
    <t xml:space="preserve">Implementar equipo de cómputo óptimo. Así como trabajar de manera coordinar la Oficialía con la Dirección General del Registro Familiar. </t>
  </si>
  <si>
    <t>EFECTOS</t>
  </si>
  <si>
    <t>FINES</t>
  </si>
  <si>
    <t xml:space="preserve">1. Demora en la expedición de trámites. 2. Servicio deficiente que genera molestía en los ciudadanos. 3. Realizar trámites en distintas dependencias y perdida de ingresos. </t>
  </si>
  <si>
    <t>1. Entrega de trámites registrañes en tiempo y forma. 2. Servicio eficiente y de calidad.         3. Evitar traslados a otras dependencias y captación de recursos dentro de nuestro Municipio .</t>
  </si>
  <si>
    <t>MAGNITUD (LÍNEA BASE)</t>
  </si>
  <si>
    <t>MAGNITUD (RESULTADO ESPERADO)</t>
  </si>
  <si>
    <t xml:space="preserve">12,711 Ciudadanos </t>
  </si>
  <si>
    <t>CAUSAS</t>
  </si>
  <si>
    <t>MEDIOS</t>
  </si>
  <si>
    <t xml:space="preserve">Baja productividad en la emisión en trámites registrales. </t>
  </si>
  <si>
    <t xml:space="preserve">Cuando el Municipio invierta en equipo de cómputo eficiente para poder atender a la ciudadanía. </t>
  </si>
  <si>
    <t xml:space="preserve">Aumento de población inconforme por el tiempo de espera. </t>
  </si>
  <si>
    <t>Población satisfecha por el tiempo de respuesta</t>
  </si>
  <si>
    <t xml:space="preserve">No existe digitalización en la plataforma SID de todos los libros registrales. </t>
  </si>
  <si>
    <t>Digitalización de los libros registrales en la plataforma SID</t>
  </si>
  <si>
    <t>PLAN MUNICIPAL DE DESARROLLO 2024-2027</t>
  </si>
  <si>
    <t>PND</t>
  </si>
  <si>
    <t>PED</t>
  </si>
  <si>
    <t>PMD</t>
  </si>
  <si>
    <t>ODS</t>
  </si>
  <si>
    <t>Plan Nacional de Desarrollo 2019-2024</t>
  </si>
  <si>
    <t>Plan Estatal de Desarrollo 2022-2028</t>
  </si>
  <si>
    <t>Objetivos del Plan Municipal de Desarrollo de Nopala de Villagrán 
2024-2027</t>
  </si>
  <si>
    <t>Objetivos del Desarrollo Sostenible (ODS)
 Agenda 2030</t>
  </si>
  <si>
    <t>ACUERDO 1</t>
  </si>
  <si>
    <t>Eje</t>
  </si>
  <si>
    <t>Acuerdo</t>
  </si>
  <si>
    <t>Nopala de Villagrán Gobierno Cercano, Justo y Honesto.</t>
  </si>
  <si>
    <t>NOPALA DE VILLAGRÁN GOBIERNO CERCANO, JUSTO Y HONESTO.</t>
  </si>
  <si>
    <t>1. Política y Gobierno</t>
  </si>
  <si>
    <t>1. Acuerdo para un Gobierno Cercano, Justo y Honesto</t>
  </si>
  <si>
    <t xml:space="preserve"> 1.1 Promover un gobierno de puertas abiertas, para la ciudadanía Nopalteca,  garantizando un Estado de Derecho para todas y todos.</t>
  </si>
  <si>
    <t>1. POLÍTICA Y GOBIERNO</t>
  </si>
  <si>
    <t>1. ACUERDO PARA UN GOBIERNO CERCANO, JUSTO Y HONESTO</t>
  </si>
  <si>
    <t xml:space="preserve"> 1.1 PROMOVER UN GOBIERNO DE PUERTAS ABIERTAS, PARA LA CIUDADANÍA NOPALTECA,  GARANTIZANDO UN ESTADO DE DERECHO PARA TODAS Y TODOS.</t>
  </si>
  <si>
    <t>16</t>
  </si>
  <si>
    <t xml:space="preserve">Este acuerdo destaca el compromiso que el gobierno municipal tiene, de cumplir con las obligaciones encomendadas para eliminar la desconfianza del pueblo en el actuar de la administración pública. </t>
  </si>
  <si>
    <t xml:space="preserve">ESTE ACUERDO DESTACA EL COMPROMISO QUE EL GOBIERNO MUNICIPAL TIENE, DE CUMPLIR CON LAS OBLIGACIONES ENCOMENDADAS PARA ELIMINAR LA DESCONFIANZA DEL PUEBLO EN EL ACTUAR DE LA ADMINISTRACIÓN PÚBLICA. </t>
  </si>
  <si>
    <t/>
  </si>
  <si>
    <t xml:space="preserve"> </t>
  </si>
  <si>
    <t xml:space="preserve"> Objetivo general  </t>
  </si>
  <si>
    <t xml:space="preserve"> OBJETIVO GENERAL  </t>
  </si>
  <si>
    <t xml:space="preserve">1.1  Promover un gobierno de puertas abiertas, para la ciudadanía Nopalteca,  garantizando un Estado de Derecho para todas y todos. </t>
  </si>
  <si>
    <t xml:space="preserve">1.1  PROMOVER UN GOBIERNO DE PUERTAS ABIERTAS, PARA LA CIUDADANÍA NOPALTECA,  GARANTIZANDO UN ESTADO DE DERECHO PARA TODAS Y TODOS. </t>
  </si>
  <si>
    <t xml:space="preserve">Estrategia </t>
  </si>
  <si>
    <t xml:space="preserve">ESTRATEGIA </t>
  </si>
  <si>
    <t>1.2. Instaurar la transparencia y rendición de cuentas, como obligación para que la ciudadanía sea participe de la actuación del gobierno de Nopala.</t>
  </si>
  <si>
    <t>1.2. INSTAURAR LA TRANSPARENCIA Y RENDICIÓN DE CUENTAS, COMO OBLIGACIÓN PARA QUE LA CIUDADANÍA SEA PARTICIPE DE LA ACTUACIÓN DEL GOBIERNO DE NOPALA.</t>
  </si>
  <si>
    <t xml:space="preserve">1.1.1      Recuperar la confianza de los ciudadanos, hacía el gobierno municipal mediante una comunicación permanente y la colaboración en favor del pueblo. </t>
  </si>
  <si>
    <t xml:space="preserve">1.1.1      RECUPERAR LA CONFIANZA DE LOS CIUDADANOS, HACÍA EL GOBIERNO MUNICIPAL MEDIANTE UNA COMUNICACIÓN PERMANENTE Y LA COLABORACIÓN EN FAVOR DEL PUEBLO. </t>
  </si>
  <si>
    <t xml:space="preserve">Líneas de acción  </t>
  </si>
  <si>
    <t xml:space="preserve">LÍNEAS DE ACCIÓN  </t>
  </si>
  <si>
    <t xml:space="preserve">1.1.1.1    Estar en constante comunicación con la ciudadanía a través de audiencias públicas. </t>
  </si>
  <si>
    <t xml:space="preserve">1.1.1.1    ESTAR EN CONSTANTE COMUNICACIÓN CON LA CIUDADANÍA A TRAVÉS DE AUDIENCIAS PÚBLICAS. </t>
  </si>
  <si>
    <t xml:space="preserve">1.1.1.2    Realizar recorridos a las comunidades y rancherías del municipio. </t>
  </si>
  <si>
    <t xml:space="preserve">1.1.1.2    REALIZAR RECORRIDOS A LAS COMUNIDADES Y RANCHERÍAS DEL MUNICIPIO. </t>
  </si>
  <si>
    <t xml:space="preserve">1.1.1.3    Promover la efectividad en las actividades que realicen todos los servidores públicos. </t>
  </si>
  <si>
    <t xml:space="preserve">1.1.1.3    PROMOVER LA EFECTIVIDAD EN LAS ACTIVIDADES QUE REALICEN TODOS LOS SERVIDORES PÚBLICOS. </t>
  </si>
  <si>
    <t xml:space="preserve">1.1.1.4    Realizar evaluaciones al desempeño de los servidores públicos y a los procesos. </t>
  </si>
  <si>
    <t xml:space="preserve">1.1.1.4    REALIZAR EVALUACIONES AL DESEMPEÑO DE LOS SERVIDORES PÚBLICOS Y A LOS PROCESOS. </t>
  </si>
  <si>
    <t xml:space="preserve">1.1.1.5    Crear espacios de consulta en línea y en eventos para la retroalimentación ciudadana </t>
  </si>
  <si>
    <t xml:space="preserve">1.1.1.5    CREAR ESPACIOS DE CONSULTA EN LÍNEA Y EN EVENTOS PARA LA RETROALIMENTACIÓN CIUDADANA </t>
  </si>
  <si>
    <t xml:space="preserve">1.1.1.6    Fomentar la participación ciudadana en actividades municipales. </t>
  </si>
  <si>
    <t xml:space="preserve">1.1.1.6    FOMENTAR LA PARTICIPACIÓN CIUDADANA EN ACTIVIDADES MUNICIPALES. </t>
  </si>
  <si>
    <t xml:space="preserve">1.1.1.7    Habilitar canales accesibles de retroalimentación </t>
  </si>
  <si>
    <t xml:space="preserve">1.1.1.7    HABILITAR CANALES ACCESIBLES DE RETROALIMENTACIÓN </t>
  </si>
  <si>
    <t>1.3. Propiciar la legalidad como principio sobre cualquier acción o actividad del poder público, garantizando un trato digno al ciudadano.</t>
  </si>
  <si>
    <t>1.3. PROPICIAR LA LEGALIDAD COMO PRINCIPIO SOBRE CUALQUIER ACCIÓN O ACTIVIDAD DEL PODER PÚBLICO, GARANTIZANDO UN TRATO DIGNO AL CIUDADANO.</t>
  </si>
  <si>
    <t xml:space="preserve">1.1.1.8    Instalar buzones de sugerencias físicas y digitales </t>
  </si>
  <si>
    <t xml:space="preserve">1.1.1.8    INSTALAR BUZONES DE SUGERENCIAS FÍSICAS Y DIGITALES </t>
  </si>
  <si>
    <t>1.4.Brindar capacitación constante, como instrumento para la mejora continua de los servidores públicos.</t>
  </si>
  <si>
    <t>5 y 16</t>
  </si>
  <si>
    <t>1.4.BRINDAR CAPACITACIÓN CONSTANTE, COMO INSTRUMENTO PARA LA MEJORA CONTINUA DE LOS SERVIDORES PÚBLICOS.</t>
  </si>
  <si>
    <t>5 Y 16</t>
  </si>
  <si>
    <t xml:space="preserve">1.1.2     Generar una auténtica participación ciudadana, asegurando un desarrollo democrático en el municipio. </t>
  </si>
  <si>
    <t xml:space="preserve">1.1.2     GENERAR UNA AUTÉNTICA PARTICIPACIÓN CIUDADANA, ASEGURANDO UN DESARROLLO DEMOCRÁTICO EN EL MUNICIPIO. </t>
  </si>
  <si>
    <t>1.5.Mantener la operatividad del Mando único en el municipio, garantizando la seguridad ciudadana.</t>
  </si>
  <si>
    <t>1.5.MANTENER LA OPERATIVIDAD DEL MANDO ÚNICO EN EL MUNICIPIO, GARANTIZANDO LA SEGURIDAD CIUDADANA.</t>
  </si>
  <si>
    <t xml:space="preserve">Líneas de acción </t>
  </si>
  <si>
    <t xml:space="preserve">LÍNEAS DE ACCIÓN </t>
  </si>
  <si>
    <t xml:space="preserve">1.1.2.1. Generar espacios de diálogo entre la sociedad y el Gobierno </t>
  </si>
  <si>
    <t xml:space="preserve">1.1.2.1. GENERAR ESPACIOS DE DIÁLOGO ENTRE LA SOCIEDAD Y EL GOBIERNO </t>
  </si>
  <si>
    <t xml:space="preserve">1.1.2.2  Trabajar en colaboración con las organizaciones del municipio </t>
  </si>
  <si>
    <t xml:space="preserve">1.1.2.2  TRABAJAR EN COLABORACIÓN CON LAS ORGANIZACIONES DEL MUNICIPIO </t>
  </si>
  <si>
    <t>1.   FIN DE LA POBREZA</t>
  </si>
  <si>
    <t xml:space="preserve">Objetivo general </t>
  </si>
  <si>
    <t xml:space="preserve">OBJETIVO GENERAL </t>
  </si>
  <si>
    <t>2.   HAMBRE CERO</t>
  </si>
  <si>
    <t xml:space="preserve">1.2  Instaurar la transparencia y rendición de cuentas, como obligación para que la ciudadanía sea participe de la actuación del gobierno de Nopala. </t>
  </si>
  <si>
    <t xml:space="preserve">1.2  INSTAURAR LA TRANSPARENCIA Y RENDICIÓN DE CUENTAS, COMO OBLIGACIÓN PARA QUE LA CIUDADANÍA SEA PARTICIPE DE LA ACTUACIÓN DEL GOBIERNO DE NOPALA. </t>
  </si>
  <si>
    <t>3.   SALUD Y BIENESTAR</t>
  </si>
  <si>
    <t>4.   EDUCACIÓN DE CALIDAD</t>
  </si>
  <si>
    <t>5.   IGUALDAD DE GÉNERO</t>
  </si>
  <si>
    <t xml:space="preserve">1.6.  Eficientar los trámites gubernamentales, con la finalidad de que el ciudadano se sienta apoyado en la reducción de burocracia. </t>
  </si>
  <si>
    <t xml:space="preserve">1.6.  EFICIENTAR LOS TRÁMITES GUBERNAMENTALES, CON LA FINALIDAD DE QUE EL CIUDADANO SE SIENTA APOYADO EN LA REDUCCIÓN DE BUROCRACIA. </t>
  </si>
  <si>
    <t xml:space="preserve">1.2.1 Generar un gasto público eficaz y eficiente en base a la Gestión para Resultados (GPR) </t>
  </si>
  <si>
    <t xml:space="preserve">1.2.1 GENERAR UN GASTO PÚBLICO EFICAZ Y EFICIENTE EN BASE A LA GESTIÓN PARA RESULTADOS (GPR) </t>
  </si>
  <si>
    <t>6.   AGUA LIMPIA Y SANEAMIENTO</t>
  </si>
  <si>
    <t>7.   ENERGÍA ASEQUIBLE Y NO CONTAMINANTE</t>
  </si>
  <si>
    <t>2. Política Social</t>
  </si>
  <si>
    <t>2. Acuerdo para el Bienestar del Pueblo</t>
  </si>
  <si>
    <t>2.1 Instaurar servicios integrales de salud para la promoción, preservación, recuperación y conservación de la salud de los Nopaltecas.</t>
  </si>
  <si>
    <t xml:space="preserve">3, 5, </t>
  </si>
  <si>
    <t>2. POLÍTICA SOCIAL</t>
  </si>
  <si>
    <t>2. ACUERDO PARA EL BIENESTAR DEL PUEBLO</t>
  </si>
  <si>
    <t>2.1 INSTAURAR SERVICIOS INTEGRALES DE SALUD PARA LA PROMOCIÓN, PRESERVACIÓN, RECUPERACIÓN Y CONSERVACIÓN DE LA SALUD DE LOS NOPALTECAS.</t>
  </si>
  <si>
    <t>8.   TRABAJO DECENTE Y CRECIMIENTO ECONÓMICO</t>
  </si>
  <si>
    <t>1.2.1.1  Realizar una planeación efectiva del ejercicio del presupuesto en base a la Metodología del Marco Lógico (MML)</t>
  </si>
  <si>
    <t>1.2.1.1  REALIZAR UNA PLANEACIÓN EFECTIVA DEL EJERCICIO DEL PRESUPUESTO EN BASE A LA METODOLOGÍA DEL MARCO LÓGICO (MML)</t>
  </si>
  <si>
    <t>9.    INDUSTRIA, INNOVACIÓN E INFRAESTRUCTURA</t>
  </si>
  <si>
    <t>1.2.1.2  Realizar seguimiento presupuestal de manera mensual de acuerdo a la normativa de la CONAC</t>
  </si>
  <si>
    <t>1.2.1.2  REALIZAR SEGUIMIENTO PRESUPUESTAL DE MANERA MENSUAL DE ACUERDO A LA NORMATIVA DE LA CONAC</t>
  </si>
  <si>
    <t>10.  REDUCCIÓN DE LAS DESIGUALDADES</t>
  </si>
  <si>
    <t>1.2.1.3  Realizar seguimiento programático mensual a la Matriz de Indicadores para Resultados (MIR)</t>
  </si>
  <si>
    <t>1.2.1.3  REALIZAR SEGUIMIENTO PROGRAMÁTICO MENSUAL A LA MATRIZ DE INDICADORES PARA RESULTADOS (MIR)</t>
  </si>
  <si>
    <t>11.  CIUDADES Y COMUNIDADES SOSTENIBLES</t>
  </si>
  <si>
    <t>1.2.1.4 Entregar en tiempo y forma la cuenta pública</t>
  </si>
  <si>
    <t>1.2.1.4 ENTREGAR EN TIEMPO Y FORMA LA CUENTA PÚBLICA</t>
  </si>
  <si>
    <t>12.  PRODUCCIÓN Y CONSUMO RESPONSABLE</t>
  </si>
  <si>
    <t>2.2. Salvaguardar el bienestar social de toda la población, mediante acciones que propicien mejora en su calidad de vida</t>
  </si>
  <si>
    <t>1,2,3,5,10</t>
  </si>
  <si>
    <t>2.2. SALVAGUARDAR EL BIENESTAR SOCIAL DE TODA LA POBLACIÓN, MEDIANTE ACCIONES QUE PROPICIEN MEJORA EN SU CALIDAD DE VIDA</t>
  </si>
  <si>
    <t>13.  ACCIÓN POR EL CLIMA</t>
  </si>
  <si>
    <t>14.  VIDA SUBMARINA</t>
  </si>
  <si>
    <t>1.2.2  Vigilar los procesos y a sus responsables para la detección de cualquier desviación y solventarla.</t>
  </si>
  <si>
    <t>1.2.2  VIGILAR LOS PROCESOS Y A SUS RESPONSABLES PARA LA DETECCIÓN DE CUALQUIER DESVIACIÓN Y SOLVENTARLA.</t>
  </si>
  <si>
    <t>15.  VIDA DE ECOSISTEMAS TERRESTRES</t>
  </si>
  <si>
    <t>16.  PAZ, JUSTICIA E INSTITUCIONES SÓLIDAS</t>
  </si>
  <si>
    <t>17.  ALIANZAS PARA LOGRAR LOS OBJETIVOS</t>
  </si>
  <si>
    <t>1.2.2.1 Llevar a cabo el Plan Anual de Evaluación (PAE), en base al Sistema de Evaluación al Desempeño (SED)</t>
  </si>
  <si>
    <t>1.2.2.1 LLEVAR A CABO EL PLAN ANUAL DE EVALUACIÓN (PAE), EN BASE AL SISTEMA DE EVALUACIÓN AL DESEMPEÑO (SED)</t>
  </si>
  <si>
    <t>1.2.2.2  Atender en tiempo y forma las solicitudes de Transparencia y Acceso a la Información Pública</t>
  </si>
  <si>
    <t>1.2.2.2  ATENDER EN TIEMPO Y FORMA LAS SOLICITUDES DE TRANSPARENCIA Y ACCESO A LA INFORMACIÓN PÚBLICA</t>
  </si>
  <si>
    <t>2.3 Fomentar el deporte como mecanismo para la mejora de las comunidades generando cambios positivos en sus habitantes</t>
  </si>
  <si>
    <t>3,5</t>
  </si>
  <si>
    <t>2.3 FOMENTAR EL DEPORTE COMO MECANISMO PARA LA MEJORA DE LAS COMUNIDADES GENERANDO CAMBIOS POSITIVOS EN SUS HABITANTES</t>
  </si>
  <si>
    <t>1.2.2.3 Fiscalizar los procesos dando inicio a procesos administrativos para la corrección de  desviaciones en la actuación de los servidores públicos en detrimento de la presidencia municipal</t>
  </si>
  <si>
    <t>1.2.2.3 FISCALIZAR LOS PROCESOS DANDO INICIO A PROCESOS ADMINISTRATIVOS PARA LA CORRECCIÓN DE  DESVIACIONES EN LA ACTUACIÓN DE LOS SERVIDORES PÚBLICOS EN DETRIMENTO DE LA PRESIDENCIA MUNICIPAL</t>
  </si>
  <si>
    <t>4,6,7,11,12,13,14,15</t>
  </si>
  <si>
    <t>1.2.2.4 Realizar sesiones de Cabildo con el Ayuntamiento para dar informes sobre los procesos realizados por el gobierno municipal</t>
  </si>
  <si>
    <t>1.2.2.4 REALIZAR SESIONES DE CABILDO CON EL AYUNTAMIENTO PARA DAR INFORMES SOBRE LOS PROCESOS REALIZADOS POR EL GOBIERNO MUNICIPAL</t>
  </si>
  <si>
    <t>3. Economía</t>
  </si>
  <si>
    <t>3. Acuerdo para el Desarrollo Económico.</t>
  </si>
  <si>
    <t>3.1  Fomentar el desarrollo agropecuario del municipio de Nopala de Villagrán, para que se detonen sus capacidades y mejore el campo</t>
  </si>
  <si>
    <t>12,13, 14,15</t>
  </si>
  <si>
    <t>3. ECONOMÍA</t>
  </si>
  <si>
    <t>3. ACUERDO PARA EL DESARROLLO ECONÓMICO.</t>
  </si>
  <si>
    <t>3.1  FOMENTAR EL DESARROLLO AGROPECUARIO DEL MUNICIPIO DE NOPALA DE VILLAGRÁN, PARA QUE SE DETONEN SUS CAPACIDADES Y MEJORE EL CAMPO</t>
  </si>
  <si>
    <t xml:space="preserve">1.3  Propiciar la legalidad como principio sobre cualquier acción o actividad del poder público, garantizando un trato digno al ciudadano. </t>
  </si>
  <si>
    <t xml:space="preserve">1.3  PROPICIAR LA LEGALIDAD COMO PRINCIPIO SOBRE CUALQUIER ACCIÓN O ACTIVIDAD DEL PODER PÚBLICO, GARANTIZANDO UN TRATO DIGNO AL CIUDADANO. </t>
  </si>
  <si>
    <t xml:space="preserve">1.3.1 Aplicar la normatividad vigente a los procesos de manera efectiva, para previniendo y combatiendo en forma efectiva la corrupción. </t>
  </si>
  <si>
    <t xml:space="preserve">1.3.1 APLICAR LA NORMATIVIDAD VIGENTE A LOS PROCESOS DE MANERA EFECTIVA, PARA PREVINIENDO Y COMBATIENDO EN FORMA EFECTIVA LA CORRUPCIÓN. </t>
  </si>
  <si>
    <t>3.2  Activar el turismo sustentable, haciendo un uso óptimo a los recursos naturales con los que cuenta el municipio.</t>
  </si>
  <si>
    <t>8,9,10,11,12,17</t>
  </si>
  <si>
    <t>3.2  ACTIVAR EL TURISMO SUSTENTABLE, HACIENDO UN USO ÓPTIMO A LOS RECURSOS NATURALES CON LOS QUE CUENTA EL MUNICIPIO.</t>
  </si>
  <si>
    <t xml:space="preserve">1.3.1.1 Regularizar los asuntos en trámite </t>
  </si>
  <si>
    <t xml:space="preserve">1.3.1.1 REGULARIZAR LOS ASUNTOS EN TRÁMITE </t>
  </si>
  <si>
    <t xml:space="preserve"> 3.3 Fortalecer en el pueblo Nopalteca su identidad cultural para que se sienta orgulloso de este municipio</t>
  </si>
  <si>
    <t>5,|0</t>
  </si>
  <si>
    <t xml:space="preserve"> 3.3 FORTALECER EN EL PUEBLO NOPALTECA SU IDENTIDAD CULTURAL PARA QUE SE SIENTA ORGULLOSO DE ESTE MUNICIPIO</t>
  </si>
  <si>
    <t xml:space="preserve">1.3.1.2 Garantizar los derechos humanos de los ciudadanos que sean presentados ante el juez conciliador </t>
  </si>
  <si>
    <t xml:space="preserve">1.3.1.2 GARANTIZAR LOS DERECHOS HUMANOS DE LOS CIUDADANOS QUE SEAN PRESENTADOS ANTE EL JUEZ CONCILIADOR </t>
  </si>
  <si>
    <t>1.3.1.3 Realizar procesos apegados a normativa vigente</t>
  </si>
  <si>
    <t>1.3.1.3 REALIZAR PROCESOS APEGADOS A NORMATIVA VIGENTE</t>
  </si>
  <si>
    <t>3.4 Gestionar recursos para la creación de fuentes de empleo permanente en todos los sectores productivos del municipio.</t>
  </si>
  <si>
    <t>1,2,5,8,10</t>
  </si>
  <si>
    <t>3.4 GESTIONAR RECURSOS PARA LA CREACIÓN DE FUENTES DE EMPLEO PERMANENTE EN TODOS LOS SECTORES PRODUCTIVOS DEL MUNICIPIO.</t>
  </si>
  <si>
    <t xml:space="preserve">1.3.2  Implementar, el sistema anticorrupción en el municipio, para que no se realicen actos en contra del ciudadano o sus bienes. </t>
  </si>
  <si>
    <t xml:space="preserve">1.3.2  IMPLEMENTAR, EL SISTEMA ANTICORRUPCIÓN EN EL MUNICIPIO, PARA QUE NO SE REALICEN ACTOS EN CONTRA DEL CIUDADANO O SUS BIENES. </t>
  </si>
  <si>
    <t>1.3.2.1 Realizar gestiones para la implementación del sistema anticorrupción en el municipio</t>
  </si>
  <si>
    <t>1.3.2.1 REALIZAR GESTIONES PARA LA IMPLEMENTACIÓN DEL SISTEMA ANTICORRUPCIÓN EN EL MUNICIPIO</t>
  </si>
  <si>
    <t>3.5 Apoyar a la educación ya que es la vía para el desarrollo y mejoramiento de la calidad de vida de la sociedad</t>
  </si>
  <si>
    <t>4,5,10</t>
  </si>
  <si>
    <t>3.5 APOYAR A LA EDUCACIÓN YA QUE ES LA VÍA PARA EL DESARROLLO Y MEJORAMIENTO DE LA CALIDAD DE VIDA DE LA SOCIEDAD</t>
  </si>
  <si>
    <t>1.3.2.2 Fiscalizar los procesos que realizan los elementos de seguridad pública y juez conciliador.</t>
  </si>
  <si>
    <t>1.3.2.2 FISCALIZAR LOS PROCESOS QUE REALIZAN LOS ELEMENTOS DE SEGURIDAD PÚBLICA Y JUEZ CONCILIADOR.</t>
  </si>
  <si>
    <t xml:space="preserve">Objetivo general  </t>
  </si>
  <si>
    <t xml:space="preserve">OBJETIVO GENERAL  </t>
  </si>
  <si>
    <t xml:space="preserve">1.4  Brindar capacitación constante, como instrumento para la mejora continua de los servidores públicos. </t>
  </si>
  <si>
    <t xml:space="preserve">1.4  BRINDAR CAPACITACIÓN CONSTANTE, COMO INSTRUMENTO PARA LA MEJORA CONTINUA DE LOS SERVIDORES PÚBLICOS. </t>
  </si>
  <si>
    <t xml:space="preserve">4. Acuerdo para el Desarrollo Sostenible e Infraestructura Transformadora.
</t>
  </si>
  <si>
    <t>4.1 Garantizar infraestructura digna y segura para los ciudadanos evitando daños en su integridad física</t>
  </si>
  <si>
    <t>6,7,10,11,13,15</t>
  </si>
  <si>
    <t xml:space="preserve">4. ACUERDO PARA EL DESARROLLO SOSTENIBLE E INFRAESTRUCTURA TRANSFORMADORA.
</t>
  </si>
  <si>
    <t>4.1 GARANTIZAR INFRAESTRUCTURA DIGNA Y SEGURA PARA LOS CIUDADANOS EVITANDO DAÑOS EN SU INTEGRIDAD FÍSICA</t>
  </si>
  <si>
    <t xml:space="preserve">1.4.1  Elaborar un programa anual de capacitación para todos los servidores públicos del municipio con la finalidad de que brinden una atención eficaz y eficiente al ciudadano. </t>
  </si>
  <si>
    <t xml:space="preserve">1.4.1  ELABORAR UN PROGRAMA ANUAL DE CAPACITACIÓN PARA TODOS LOS SERVIDORES PÚBLICOS DEL MUNICIPIO CON LA FINALIDAD DE QUE BRINDEN UNA ATENCIÓN EFICAZ Y EFICIENTE AL CIUDADANO. </t>
  </si>
  <si>
    <t>1.4.1.1 Realizar la detección de necesidades de capacitación por área</t>
  </si>
  <si>
    <t>1.4.1.1 REALIZAR LA DETECCIÓN DE NECESIDADES DE CAPACITACIÓN POR ÁREA</t>
  </si>
  <si>
    <t>1.4.1.2 Elaborar el programa anual de capacitación para el desarrollo personal y profesional</t>
  </si>
  <si>
    <t>1.4.1.2 ELABORAR EL PROGRAMA ANUAL DE CAPACITACIÓN PARA EL DESARROLLO PERSONAL Y PROFESIONAL</t>
  </si>
  <si>
    <t>4.2 Fortalecer la educación y conciencia ambiental preservando nuestros espacios naturales</t>
  </si>
  <si>
    <t>4.2 FORTALECER LA EDUCACIÓN Y CONCIENCIA AMBIENTAL PRESERVANDO NUESTROS ESPACIOS NATURALES</t>
  </si>
  <si>
    <t xml:space="preserve">1.4.2 Certificar a los servidores públicos para garantizando la efectividad de sus funciones </t>
  </si>
  <si>
    <t xml:space="preserve">1.4.2 CERTIFICAR A LOS SERVIDORES PÚBLICOS PARA GARANTIZANDO LA EFECTIVIDAD DE SUS FUNCIONES </t>
  </si>
  <si>
    <t>1.4.2.1 Certificar a los servidores públicos de acuerdo a su perfil profesional y su área de responsabilidad</t>
  </si>
  <si>
    <t>1.4.2.1 CERTIFICAR A LOS SERVIDORES PÚBLICOS DE ACUERDO A SU PERFIL PROFESIONAL Y SU ÁREA DE RESPONSABILIDAD</t>
  </si>
  <si>
    <t xml:space="preserve">1.4.2.2 Garantizar el actuar de los procesos del gobierno municipal, bajo la debida legalidad </t>
  </si>
  <si>
    <t xml:space="preserve">1.4.2.2 GARANTIZAR EL ACTUAR DE LOS PROCESOS DEL GOBIERNO MUNICIPAL, BAJO LA DEBIDA LEGALIDAD </t>
  </si>
  <si>
    <t>4.3 Establecer mecanismos sostenibles para el desarrollo territorial y urbano.</t>
  </si>
  <si>
    <t>7,11,15</t>
  </si>
  <si>
    <t>4.3 ESTABLECER MECANISMOS SOSTENIBLES PARA EL DESARROLLO TERRITORIAL Y URBANO.</t>
  </si>
  <si>
    <t xml:space="preserve">1.5  Mantener la operatividad del Mando único en el municipio, para garantizando la seguridad ciudadana. </t>
  </si>
  <si>
    <t xml:space="preserve">1.5  MANTENER LA OPERATIVIDAD DEL MANDO ÚNICO EN EL MUNICIPIO, PARA GARANTIZANDO LA SEGURIDAD CIUDADANA. </t>
  </si>
  <si>
    <t>Acuerdo Transversal por la Ciencia y Tecnología para el Desarrollo.</t>
  </si>
  <si>
    <t xml:space="preserve">OT1.1 Hacer uso de la ciencia y tecnología en beneficio del municipio </t>
  </si>
  <si>
    <t>16,17</t>
  </si>
  <si>
    <t>ACUERDO TRANSVERSAL POR LA CIENCIA Y TECNOLOGÍA PARA EL DESARROLLO.</t>
  </si>
  <si>
    <t xml:space="preserve">OT1.1 HACER USO DE LA CIENCIA Y TECNOLOGÍA EN BENEFICIO DEL MUNICIPIO </t>
  </si>
  <si>
    <t xml:space="preserve">1.5.1  Impulsar la profesionalización de los oficiales de policía para que la ciudadanía recupere la confianza en la seguridad pública. </t>
  </si>
  <si>
    <t xml:space="preserve">1.5.1  IMPULSAR LA PROFESIONALIZACIÓN DE LOS OFICIALES DE POLICÍA PARA QUE LA CIUDADANÍA RECUPERE LA CONFIANZA EN LA SEGURIDAD PÚBLICA. </t>
  </si>
  <si>
    <t>OT1.2  Acercar las TIC´s a las escuelas para que desarrollen habilidades tecnológicas y estén mejor preparados académicamente.</t>
  </si>
  <si>
    <t>OT1.2  ACERCAR LAS TIC´S A LAS ESCUELAS PARA QUE DESARROLLEN HABILIDADES TECNOLÓGICAS Y ESTÉN MEJOR PREPARADOS ACADÉMICAMENTE.</t>
  </si>
  <si>
    <t xml:space="preserve">Acuerdo Transversal para Garantizar los Derechos Humanos. </t>
  </si>
  <si>
    <t>OT2.1  Garantizar la atención a las mujeres violentadas para un desarrollo integral</t>
  </si>
  <si>
    <t>5,10</t>
  </si>
  <si>
    <t xml:space="preserve">ACUERDO TRANSVERSAL PARA GARANTIZAR LOS DERECHOS HUMANOS. </t>
  </si>
  <si>
    <t>OT2.1  GARANTIZAR LA ATENCIÓN A LAS MUJERES VIOLENTADAS PARA UN DESARROLLO INTEGRAL</t>
  </si>
  <si>
    <t>OT2.2  Garantizar la atención integral de adultos mayores para una vejez digna</t>
  </si>
  <si>
    <t>OT2.2  GARANTIZAR LA ATENCIÓN INTEGRAL DE ADULTOS MAYORES PARA UNA VEJEZ DIGNA</t>
  </si>
  <si>
    <t xml:space="preserve">1.5.1.1 Proporcionar capacitación constante a los policías, en temas de seguridad pública  </t>
  </si>
  <si>
    <t xml:space="preserve">1.5.1.1 PROPORCIONAR CAPACITACIÓN CONSTANTE A LOS POLICÍAS, EN TEMAS DE SEGURIDAD PÚBLICA  </t>
  </si>
  <si>
    <t>Acuerdo Transversal para la Transformación y Rendición de Cuentas.</t>
  </si>
  <si>
    <t>OT3.1  Garantizar la rendición de cuentas mediante el trabajo apegado a la normatividad brindando certeza en los procesos</t>
  </si>
  <si>
    <t>1,3,10</t>
  </si>
  <si>
    <t>ACUERDO TRANSVERSAL PARA LA TRANSFORMACIÓN Y RENDICIÓN DE CUENTAS.</t>
  </si>
  <si>
    <t>OT3.1  GARANTIZAR LA RENDICIÓN DE CUENTAS MEDIANTE EL TRABAJO APEGADO A LA NORMATIVIDAD BRINDANDO CERTEZA EN LOS PROCESOS</t>
  </si>
  <si>
    <t>1.5.1.2 Dotar de equipo necesario al personal de seguridad pública, para el ejercicio de su labor</t>
  </si>
  <si>
    <t>1.5.1.2 DOTAR DE EQUIPO NECESARIO AL PERSONAL DE SEGURIDAD PÚBLICA, PARA EL EJERCICIO DE SU LABOR</t>
  </si>
  <si>
    <t>OT3.2 Garantizar el uso correcto del recurso público maximizando los beneficios sociales</t>
  </si>
  <si>
    <t>OT3.2 GARANTIZAR EL USO CORRECTO DEL RECURSO PÚBLICO MAXIMIZANDO LOS BENEFICIOS SOCIALES</t>
  </si>
  <si>
    <t>1.5.1.3  Realizar de manera constante los exámenes de control de confianza</t>
  </si>
  <si>
    <t>1.5.1.3  REALIZAR DE MANERA CONSTANTE LOS EXÁMENES DE CONTROL DE CONFIANZA</t>
  </si>
  <si>
    <t>1.5.1.4 Realizar en plan para los recorridos a las localidades previniendo algún delito</t>
  </si>
  <si>
    <t>1.5.1.4 REALIZAR EN PLAN PARA LOS RECORRIDOS A LAS LOCALIDADES PREVINIENDO ALGÚN DELITO</t>
  </si>
  <si>
    <t>1.5.1.5 Realizar actividades para la educación sobre la prevención de un delito en las comunidades</t>
  </si>
  <si>
    <t>1.5.1.5 REALIZAR ACTIVIDADES PARA LA EDUCACIÓN SOBRE LA PREVENCIÓN DE UN DELITO EN LAS COMUNIDADES</t>
  </si>
  <si>
    <t>1.5.2 Salvaguardar la integridad física de las personas, frente a desastres naturales o Humanos.</t>
  </si>
  <si>
    <t>1.5.2 SALVAGUARDAR LA INTEGRIDAD FÍSICA DE LAS PERSONAS, FRENTE A DESASTRES NATURALES O HUMANOS.</t>
  </si>
  <si>
    <t>1.5.2.1 Fomentar la participación de la sociedad en temas de cultura de protección civil, Coadyuvando a desarrollar habilidades de prevención, autoprotección y Solidaridad ante cualquier riesgo.</t>
  </si>
  <si>
    <t>1.5.2.1 FOMENTAR LA PARTICIPACIÓN DE LA SOCIEDAD EN TEMAS DE CULTURA DE PROTECCIÓN CIVIL, COADYUVANDO A DESARROLLAR HABILIDADES DE PREVENCIÓN, AUTOPROTECCIÓN Y SOLIDARIDAD ANTE CUALQUIER RIESGO.</t>
  </si>
  <si>
    <t>1.5.2.2 Contribuir a la concientización a los ciudadanos sobre la importancia de la cultura de protección civil</t>
  </si>
  <si>
    <t>1.5.2.2 CONTRIBUIR A LA CONCIENTIZACIÓN A LOS CIUDADANOS SOBRE LA IMPORTANCIA DE LA CULTURA DE PROTECCIÓN CIVIL</t>
  </si>
  <si>
    <t>1.5.2.3 Identificar los peligros que afectan a las comunidades del Municipio y su entorno</t>
  </si>
  <si>
    <t>1.5.2.3 IDENTIFICAR LOS PELIGROS QUE AFECTAN A LAS COMUNIDADES DEL MUNICIPIO Y SU ENTORNO</t>
  </si>
  <si>
    <t>1.5.2.4 Instalar del Consejo de Municipal de protección civil</t>
  </si>
  <si>
    <t>1.5.2.4 INSTALAR DEL CONSEJO DE MUNICIPAL DE PROTECCIÓN CIVIL</t>
  </si>
  <si>
    <t>1.5.2.5 Equipar ambulancias y personal de Protección Civil para el desempeño óptimo de sus funciones</t>
  </si>
  <si>
    <t>1.5.2.5 EQUIPAR AMBULANCIAS Y PERSONAL DE PROTECCIÓN CIVIL PARA EL DESEMPEÑO ÓPTIMO DE SUS FUNCIONES</t>
  </si>
  <si>
    <t xml:space="preserve">1.6.  Eficientar los trámites gubernamentales, con la finalidad de que el ciudadano se sienta apoyado en la reducción de burocracia.  </t>
  </si>
  <si>
    <t xml:space="preserve">1.6.  EFICIENTAR LOS TRÁMITES GUBERNAMENTALES, CON LA FINALIDAD DE QUE EL CIUDADANO SE SIENTA APOYADO EN LA REDUCCIÓN DE BUROCRACIA.  </t>
  </si>
  <si>
    <t xml:space="preserve">1.6.1  Implementar el uso de TIC´s en la realización de trámites en línea </t>
  </si>
  <si>
    <t xml:space="preserve">1.6.1  IMPLEMENTAR EL USO DE TIC´S EN LA REALIZACIÓN DE TRÁMITES EN LÍNEA </t>
  </si>
  <si>
    <t>1.6.1.1 Contar con un portal electrónico institucional, que sea amigable para el usuario</t>
  </si>
  <si>
    <t>1.6.1.1 CONTAR CON UN PORTAL ELECTRÓNICO INSTITUCIONAL, QUE SEA AMIGABLE PARA EL USUARIO</t>
  </si>
  <si>
    <t>1.6.1.2 Presentar información relevante y de fácil acceso en la página institucional</t>
  </si>
  <si>
    <t>1.6.1.2 PRESENTAR INFORMACIÓN RELEVANTE Y DE FÁCIL ACCESO EN LA PÁGINA INSTITUCIONAL</t>
  </si>
  <si>
    <t>1.6.1.3 Sistematizar procesos al interior del gobierno municipal</t>
  </si>
  <si>
    <t>1.6.1.3 SISTEMATIZAR PROCESOS AL INTERIOR DEL GOBIERNO MUNICIPAL</t>
  </si>
  <si>
    <t>1.6.2 Mejorar las condiciones del equipo actual para actividades administrativas</t>
  </si>
  <si>
    <t>1.6.2 MEJORAR LAS CONDICIONES DEL EQUIPO ACTUAL PARA ACTIVIDADES ADMINISTRATIVAS</t>
  </si>
  <si>
    <t>1.6.2.1 Adquirir equipo de cómputo e impresión para la eficiencia de las actividades de cada área administrativa del municipio</t>
  </si>
  <si>
    <t>1.6.2.1 ADQUIRIR EQUIPO DE CÓMPUTO E IMPRESIÓN PARA LA EFICIENCIA DE LAS ACTIVIDADES DE CADA ÁREA ADMINISTRATIVA DEL MUNICIPIO</t>
  </si>
  <si>
    <t xml:space="preserve">Acuerdo 2 </t>
  </si>
  <si>
    <t xml:space="preserve">ACUERDO 2 </t>
  </si>
  <si>
    <t xml:space="preserve">Nopala de Villagrán por el Bienestar el Pueblo </t>
  </si>
  <si>
    <t xml:space="preserve">NOPALA DE VILLAGRÁN POR EL BIENESTAR EL PUEBLO </t>
  </si>
  <si>
    <t xml:space="preserve">Para lograr un desarrollo real de un pueblo, se debe garantizar primero su bienestar para que mejoren su calidad de vida. </t>
  </si>
  <si>
    <t xml:space="preserve">PARA LOGRAR UN DESARROLLO REAL DE UN PUEBLO, SE DEBE GARANTIZAR PRIMERO SU BIENESTAR PARA QUE MEJOREN SU CALIDAD DE VIDA. </t>
  </si>
  <si>
    <t xml:space="preserve">2.1 Instaurar servicios integrales de salud para la promoción, preservación, recuperación y conservación de la salud de los Nopaltecas. </t>
  </si>
  <si>
    <t xml:space="preserve">2.1 INSTAURAR SERVICIOS INTEGRALES DE SALUD PARA LA PROMOCIÓN, PRESERVACIÓN, RECUPERACIÓN Y CONSERVACIÓN DE LA SALUD DE LOS NOPALTECAS. </t>
  </si>
  <si>
    <t>2.1.1 Gestionar apoyos para la mejora de los servicios de salud integral</t>
  </si>
  <si>
    <t>2.1.1 GESTIONAR APOYOS PARA LA MEJORA DE LOS SERVICIOS DE SALUD INTEGRAL</t>
  </si>
  <si>
    <t xml:space="preserve"> 2.1.1.1  Reacondicionar las casas de salud para la atención a los ciudadanos como primer contacto</t>
  </si>
  <si>
    <t xml:space="preserve"> 2.1.1.1  REACONDICIONAR LAS CASAS DE SALUD PARA LA ATENCIÓN A LOS CIUDADANOS COMO PRIMER CONTACTO</t>
  </si>
  <si>
    <t xml:space="preserve">2.1.1.2 Dotar de equipamiento básico al Centro de Salud para una correcta atención </t>
  </si>
  <si>
    <t xml:space="preserve">2.1.1.2 DOTAR DE EQUIPAMIENTO BÁSICO AL CENTRO DE SALUD PARA UNA CORRECTA ATENCIÓN </t>
  </si>
  <si>
    <t>2.1.1.3 Fortalecer el equipo para la Unidad Básica de Rehabilitación municipal (UBR)</t>
  </si>
  <si>
    <t>2.1.1.3 FORTALECER EL EQUIPO PARA LA UNIDAD BÁSICA DE REHABILITACIÓN MUNICIPAL (UBR)</t>
  </si>
  <si>
    <t>2.1.1.4 Ampliar la cobertura de atención médica especializada a las comunidades del municipio</t>
  </si>
  <si>
    <t>2.1.1.4 AMPLIAR LA COBERTURA DE ATENCIÓN MÉDICA ESPECIALIZADA A LAS COMUNIDADES DEL MUNICIPIO</t>
  </si>
  <si>
    <t>2.1.1.5 Impulsar acciones de justicia para niños, niñas, adolescentes y a sus familias</t>
  </si>
  <si>
    <t>2.1.1.5 IMPULSAR ACCIONES DE JUSTICIA PARA NIÑOS, NIÑAS, ADOLESCENTES Y A SUS FAMILIAS</t>
  </si>
  <si>
    <t>2.1.1.5 Brindar apoyos sociales a niños, niñas, adolescentes y a sus familias</t>
  </si>
  <si>
    <t>2.1.1.5 BRINDAR APOYOS SOCIALES A NIÑOS, NIÑAS, ADOLESCENTES Y A SUS FAMILIAS</t>
  </si>
  <si>
    <t>2.1.1.6 Realizar un programa de formación dirigido a niñas, niños y adolescentes, con el Objetivo de abordar temas de prevención y desarrollo personal</t>
  </si>
  <si>
    <t>2.1.1.6 REALIZAR UN PROGRAMA DE FORMACIÓN DIRIGIDO A NIÑAS, NIÑOS Y ADOLESCENTES, CON EL OBJETIVO DE ABORDAR TEMAS DE PREVENCIÓN Y DESARROLLO PERSONAL</t>
  </si>
  <si>
    <t>2.1.1.7 Implementar ferias interactivas de prevención e información</t>
  </si>
  <si>
    <t>2.1.1.7 IMPLEMENTAR FERIAS INTERACTIVAS DE PREVENCIÓN E INFORMACIÓN</t>
  </si>
  <si>
    <t>2.1.1.8 Brindar terapias individuales y grupales para grupos vulnerables (niñas, niños y adolescentes)</t>
  </si>
  <si>
    <t>2.1.1.8 BRINDAR TERAPIAS INDIVIDUALES Y GRUPALES PARA GRUPOS VULNERABLES (NIÑAS, NIÑOS Y ADOLESCENTES)</t>
  </si>
  <si>
    <t>2.1.1.9 Aplicar programa de campañas de salud en el municipio</t>
  </si>
  <si>
    <t>2.1.1.9 APLICAR PROGRAMA DE CAMPAÑAS DE SALUD EN EL MUNICIPIO</t>
  </si>
  <si>
    <t>2.1.1.10 Realizar gestiones de apoyos imperantes que brinda el Sistema para el Desarrollo Integral de la Familia (DIF)</t>
  </si>
  <si>
    <t>2.1.1.10 REALIZAR GESTIONES DE APOYOS IMPERANTES QUE BRINDA EL SISTEMA PARA EL DESARROLLO INTEGRAL DE LA FAMILIA (DIF)</t>
  </si>
  <si>
    <t>2.1.1.11 Incrementar el número de apoyos que otorga el Sistema para el Desarrollo Integral de la Familia (DIF)</t>
  </si>
  <si>
    <t>2.1.1.11 INCREMENTAR EL NÚMERO DE APOYOS QUE OTORGA EL SISTEMA PARA EL DESARROLLO INTEGRAL DE LA FAMILIA (DIF)</t>
  </si>
  <si>
    <t>2.1.1.12  Impulsar la rehabilitación e integración social de los pacientes con atención psicológica</t>
  </si>
  <si>
    <t>2.1.1.12  IMPULSAR LA REHABILITACIÓN E INTEGRACIÓN SOCIAL DE LOS PACIENTES CON ATENCIÓN PSICOLÓGICA</t>
  </si>
  <si>
    <t>2.1.2 Eficientar el traslado de pacientes para su rehabilitación y tratamiento</t>
  </si>
  <si>
    <t>2.1.2 EFICIENTAR EL TRASLADO DE PACIENTES PARA SU REHABILITACIÓN Y TRATAMIENTO</t>
  </si>
  <si>
    <t>2.1.2.1  Reacondicionar los automóviles con los que cuenta el Sistema para el Desarrollo Integral de la Familia (DIF), para que los pacientes tengan un traslado digno</t>
  </si>
  <si>
    <t>2.1.2.1  REACONDICIONAR LOS AUTOMÓVILES CON LOS QUE CUENTA EL SISTEMA PARA EL DESARROLLO INTEGRAL DE LA FAMILIA (DIF), PARA QUE LOS PACIENTES TENGAN UN TRASLADO DIGNO</t>
  </si>
  <si>
    <t>2.1.2.2 Capacitar a los choferes en primeros auxilios para cualquier emergencia con el paciente durante el traslado a las unidades de servicios médicos y rehabilitación.</t>
  </si>
  <si>
    <t>2.1.2.2 CAPACITAR A LOS CHOFERES EN PRIMEROS AUXILIOS PARA CUALQUIER EMERGENCIA CON EL PACIENTE DURANTE EL TRASLADO A LAS UNIDADES DE SERVICIOS MÉDICOS Y REHABILITACIÓN.</t>
  </si>
  <si>
    <t xml:space="preserve">2.2  Salvaguardar el bienestar social de toda la población, mediante acciones que propicien mejora en su calidad de vida </t>
  </si>
  <si>
    <t xml:space="preserve">2.2  SALVAGUARDAR EL BIENESTAR SOCIAL DE TODA LA POBLACIÓN, MEDIANTE ACCIONES QUE PROPICIEN MEJORA EN SU CALIDAD DE VIDA </t>
  </si>
  <si>
    <t xml:space="preserve">2.2.1 Aplicar acciones de tenencia responsable de mascotas, evitando el descuido y la reproducción descontrolada </t>
  </si>
  <si>
    <t xml:space="preserve">2.2.1 APLICAR ACCIONES DE TENENCIA RESPONSABLE DE MASCOTAS, EVITANDO EL DESCUIDO Y LA REPRODUCCIÓN DESCONTROLADA </t>
  </si>
  <si>
    <t>2.2.1.1  Gestionar la construcción del centro de control canino.</t>
  </si>
  <si>
    <t>2.2.1.1  GESTIONAR LA CONSTRUCCIÓN DEL CENTRO DE CONTROL CANINO.</t>
  </si>
  <si>
    <t>2.2.1.2  Adquirir un vehículo perrera.</t>
  </si>
  <si>
    <t>2.2.1.2  ADQUIRIR UN VEHÍCULO PERRERA.</t>
  </si>
  <si>
    <t>2.2.1.3  Realizar esterilizaciones caninas y felinas.</t>
  </si>
  <si>
    <t>2.2.1.3  REALIZAR ESTERILIZACIONES CANINAS Y FELINAS.</t>
  </si>
  <si>
    <t>2.2.1.4  Realizar campañas de vacunación antirrábica.</t>
  </si>
  <si>
    <t>2.2.1.4  REALIZAR CAMPAÑAS DE VACUNACIÓN ANTIRRÁBICA.</t>
  </si>
  <si>
    <t>2.2.1.5 Rehabilitar del rastro municipal</t>
  </si>
  <si>
    <t>2.2.1.5 REHABILITAR DEL RASTRO MUNICIPAL</t>
  </si>
  <si>
    <t xml:space="preserve">2.2.2  Eficientar los servicios públicos municipales para beneficio de las comunidades </t>
  </si>
  <si>
    <t xml:space="preserve">2.2.2  EFICIENTAR LOS SERVICIOS PÚBLICOS MUNICIPALES PARA BENEFICIO DE LAS COMUNIDADES </t>
  </si>
  <si>
    <t xml:space="preserve">2.2.2.1  Diseñar y operar un plan de mantenimiento preventivo y correctivo para bienes muebles e inmuebles y maquinaria </t>
  </si>
  <si>
    <t xml:space="preserve">2.2.2.1  DISEÑAR Y OPERAR UN PLAN DE MANTENIMIENTO PREVENTIVO Y CORRECTIVO PARA BIENES MUEBLES E INMUEBLES Y MAQUINARIA </t>
  </si>
  <si>
    <t xml:space="preserve">2.2.2.2 Optimizar del servicio de intendencia </t>
  </si>
  <si>
    <t xml:space="preserve">2.2.2.2 OPTIMIZAR DEL SERVICIO DE INTENDENCIA </t>
  </si>
  <si>
    <t>2.2.2.3 Optimizar del servicio de alumbrado público.</t>
  </si>
  <si>
    <t>2.2.2.3 OPTIMIZAR DEL SERVICIO DE ALUMBRADO PÚBLICO.</t>
  </si>
  <si>
    <t>2.2.2.4 Optimizar el servicio de limpia y poda.</t>
  </si>
  <si>
    <t>2.2.2.4 OPTIMIZAR EL SERVICIO DE LIMPIA Y PODA.</t>
  </si>
  <si>
    <t>2.2.2.5 Optimizar del servicio de rastro municipal</t>
  </si>
  <si>
    <t>2.2.2.5 OPTIMIZAR DEL SERVICIO DE RASTRO MUNICIPAL</t>
  </si>
  <si>
    <t>2.2.2.6 Eficientar el servicio de recolección de Residuos Sólidos Urbanos</t>
  </si>
  <si>
    <t>2.2.2.6 EFICIENTAR EL SERVICIO DE RECOLECCIÓN DE RESIDUOS SÓLIDOS URBANOS</t>
  </si>
  <si>
    <t>2.2.2.7 Integrar un programa de mantenimiento preventivo y correctivo de automóviles y maquinaria del municipio</t>
  </si>
  <si>
    <t>2.2.2.7 INTEGRAR UN PROGRAMA DE MANTENIMIENTO PREVENTIVO Y CORRECTIVO DE AUTOMÓVILES Y MAQUINARIA DEL MUNICIPIO</t>
  </si>
  <si>
    <t>2.2.2.8 Adquirir nuevas unidades vehiculares</t>
  </si>
  <si>
    <t>2.2.2.8 ADQUIRIR NUEVAS UNIDADES VEHICULARES</t>
  </si>
  <si>
    <t xml:space="preserve">2.2.3  Gestionar apoyos para beneficio de los grupos vulnerables </t>
  </si>
  <si>
    <t xml:space="preserve">2.2.3  GESTIONAR APOYOS PARA BENEFICIO DE LOS GRUPOS VULNERABLES </t>
  </si>
  <si>
    <t>2.2.3.1 Brindar apoyo con vivienda digna</t>
  </si>
  <si>
    <t>2.2.3.1 BRINDAR APOYO CON VIVIENDA DIGNA</t>
  </si>
  <si>
    <t>2.2.3.2 Brindar apoyo con material a las escuelas</t>
  </si>
  <si>
    <t>2.2.3.2 BRINDAR APOYO CON MATERIAL A LAS ESCUELAS</t>
  </si>
  <si>
    <t xml:space="preserve">2.2.3.3 Brindar apoyo para mejorar la calidad de vida de los hogares </t>
  </si>
  <si>
    <t xml:space="preserve">2.2.3.3 BRINDAR APOYO PARA MEJORAR LA CALIDAD DE VIDA DE LOS HOGARES </t>
  </si>
  <si>
    <t>2.2.3.4 Gestionar apoyos estatales y federales para beneficio de la ciudadanía Nopalteca</t>
  </si>
  <si>
    <t>2.2.3.4 GESTIONAR APOYOS ESTATALES Y FEDERALES PARA BENEFICIO DE LA CIUDADANÍA NOPALTECA</t>
  </si>
  <si>
    <t xml:space="preserve">2.3  Fomentar el deporte como mecanismo para la mejora de las comunidades generando cambios positivos en sus habitantes </t>
  </si>
  <si>
    <t xml:space="preserve">2.3  FOMENTAR EL DEPORTE COMO MECANISMO PARA LA MEJORA DE LAS COMUNIDADES GENERANDO CAMBIOS POSITIVOS EN SUS HABITANTES </t>
  </si>
  <si>
    <t xml:space="preserve">2.3.1 Fomentar el deporte como un hábito para una vida sana </t>
  </si>
  <si>
    <t xml:space="preserve">2.3.1 FOMENTAR EL DEPORTE COMO UN HÁBITO PARA UNA VIDA SANA </t>
  </si>
  <si>
    <t>2.3.1.1 Rehabilitar los espacios públicos destinados al deporte</t>
  </si>
  <si>
    <t>2.3.1.1 REHABILITAR LOS ESPACIOS PÚBLICOS DESTINADOS AL DEPORTE</t>
  </si>
  <si>
    <t>2.3.1.2  Gestionar apoyos estatales y federales para infraestructura de espacios para actividades deportivas</t>
  </si>
  <si>
    <t>2.3.1.2  GESTIONAR APOYOS ESTATALES Y FEDERALES PARA INFRAESTRUCTURA DE ESPACIOS PARA ACTIVIDADES DEPORTIVAS</t>
  </si>
  <si>
    <t>2.3.1.3 Realizar actividades deportivas para atraer a la juventud para contribuyendo en la reducción de problemas psicológicos, de drogadicción o vandalismo.</t>
  </si>
  <si>
    <t>2.3.1.3 REALIZAR ACTIVIDADES DEPORTIVAS PARA ATRAER A LA JUVENTUD PARA CONTRIBUYENDO EN LA REDUCCIÓN DE PROBLEMAS PSICOLÓGICOS, DE DROGADICCIÓN O VANDALISMO.</t>
  </si>
  <si>
    <t>2.3.1.4 Elaboración de un plan de actividades físico recreativas que contribuyan al aprovechamiento del tiempo libre, mayormente para los niños y adolescentes</t>
  </si>
  <si>
    <t>2.3.1.4 ELABORACIÓN DE UN PLAN DE ACTIVIDADES FÍSICO RECREATIVAS QUE CONTRIBUYAN AL APROVECHAMIENTO DEL TIEMPO LIBRE, MAYORMENTE PARA LOS NIÑOS Y ADOLESCENTES</t>
  </si>
  <si>
    <t>2.3.1.5 Lograr una inclusión social y promover el esparcimiento de nuestras nuevas generaciones de niños y jóvenes</t>
  </si>
  <si>
    <t>2.3.1.5 LOGRAR UNA INCLUSIÓN SOCIAL Y PROMOVER EL ESPARCIMIENTO DE NUESTRAS NUEVAS GENERACIONES DE NIÑOS Y JÓVENES</t>
  </si>
  <si>
    <t xml:space="preserve">2.3.1.6 Crear programas deportivos: (Ligas, torneos, competencias, carreras, pláticas y ponencias con intervenciones profesionales). </t>
  </si>
  <si>
    <t xml:space="preserve">2.3.1.6 CREAR PROGRAMAS DEPORTIVOS: (LIGAS, TORNEOS, COMPETENCIAS, CARRERAS, PLÁTICAS Y PONENCIAS CON INTERVENCIONES PROFESIONALES). </t>
  </si>
  <si>
    <t>2.3.1.7 Capacitar entrenadores, árbitros y personal del área.</t>
  </si>
  <si>
    <t>2.3.1.7 CAPACITAR ENTRENADORES, ÁRBITROS Y PERSONAL DEL ÁREA.</t>
  </si>
  <si>
    <t xml:space="preserve">2.3.1.8 Promocionar eventos deportivos y competencias. </t>
  </si>
  <si>
    <t xml:space="preserve">2.3.1.8 PROMOCIONAR EVENTOS DEPORTIVOS Y COMPETENCIAS. </t>
  </si>
  <si>
    <t>2.3.1.9 Colaborar con escuelas, delegaciones, empresas, municipios y cooperativas fomentando el deporte.</t>
  </si>
  <si>
    <t>2.3.1.9 COLABORAR CON ESCUELAS, DELEGACIONES, EMPRESAS, MUNICIPIOS Y COOPERATIVAS FOMENTANDO EL DEPORTE.</t>
  </si>
  <si>
    <t xml:space="preserve">2.3.1.10 Desarrollar programas de deporte adaptado para personas con discapacidad. </t>
  </si>
  <si>
    <t xml:space="preserve">2.3.1.10 DESARROLLAR PROGRAMAS DE DEPORTE ADAPTADO PARA PERSONAS CON DISCAPACIDAD. </t>
  </si>
  <si>
    <t>2.3.1.11 Crear centros de formación deportivos, contrarrestando el rezago deportivo.</t>
  </si>
  <si>
    <t>2.3.1.11 CREAR CENTROS DE FORMACIÓN DEPORTIVOS, CONTRARRESTANDO EL REZAGO DEPORTIVO.</t>
  </si>
  <si>
    <t>2.3.1.12 Fomentar el turismo deportivo y la economía local.</t>
  </si>
  <si>
    <t>2.3.1.12 FOMENTAR EL TURISMO DEPORTIVO Y LA ECONOMÍA LOCAL.</t>
  </si>
  <si>
    <t xml:space="preserve">2.3.2    Acercar el deporte a las comunidades para que se eviten malos hábitos </t>
  </si>
  <si>
    <t xml:space="preserve">2.3.2    ACERCAR EL DEPORTE A LAS COMUNIDADES PARA QUE SE EVITEN MALOS HÁBITOS </t>
  </si>
  <si>
    <t>2.3.2.1 Realizar torneos deportivos relámpago</t>
  </si>
  <si>
    <t>2.3.2.1 REALIZAR TORNEOS DEPORTIVOS RELÁMPAGO</t>
  </si>
  <si>
    <t>2.3.2.2 Dotar de materiales deportivos a los clubes locales deportivos</t>
  </si>
  <si>
    <t>2.3.2.2 DOTAR DE MATERIALES DEPORTIVOS A LOS CLUBES LOCALES DEPORTIVOS</t>
  </si>
  <si>
    <t xml:space="preserve">Acuerdo 3 </t>
  </si>
  <si>
    <t xml:space="preserve">ACUERDO 3 </t>
  </si>
  <si>
    <t xml:space="preserve">Nopala de Villagrán con Desarrollo Económico </t>
  </si>
  <si>
    <t xml:space="preserve">NOPALA DE VILLAGRÁN CON DESARROLLO ECONÓMICO </t>
  </si>
  <si>
    <t xml:space="preserve">Este gobierno tiene el firme propósito de promover el crecimiento económico de sus comunidades, para reducir las brechas de desigualdad entre la población. </t>
  </si>
  <si>
    <t xml:space="preserve">ESTE GOBIERNO TIENE EL FIRME PROPÓSITO DE PROMOVER EL CRECIMIENTO ECONÓMICO DE SUS COMUNIDADES, PARA REDUCIR LAS BRECHAS DE DESIGUALDAD ENTRE LA POBLACIÓN. </t>
  </si>
  <si>
    <t xml:space="preserve">3.1  Fomentar el desarrollo agropecuario del municipio de Nopala de Villagrán, para que se detonen sus capacidades y mejore el campo </t>
  </si>
  <si>
    <t xml:space="preserve">3.1  FOMENTAR EL DESARROLLO AGROPECUARIO DEL MUNICIPIO DE NOPALA DE VILLAGRÁN, PARA QUE SE DETONEN SUS CAPACIDADES Y MEJORE EL CAMPO </t>
  </si>
  <si>
    <t>3.1.1 Reactivar el sector ganadero para el desarrollo económico del municipio de Nopala</t>
  </si>
  <si>
    <t>3.1.1 REACTIVAR EL SECTOR GANADERO PARA EL DESARROLLO ECONÓMICO DEL MUNICIPIO DE NOPALA</t>
  </si>
  <si>
    <t xml:space="preserve">3.1.1.1       Propiciar el desarrollo de la ganadería en el municipio de Nopala de Villagrán </t>
  </si>
  <si>
    <t xml:space="preserve">3.1.1.1       PROPICIAR EL DESARROLLO DE LA GANADERÍA EN EL MUNICIPIO DE NOPALA DE VILLAGRÁN </t>
  </si>
  <si>
    <t xml:space="preserve">3.1.1.2       Conformar una asociación ganadera municipal registrando a los productores ganaderos ante el SINIIGA. </t>
  </si>
  <si>
    <t xml:space="preserve">3.1.1.2       CONFORMAR UNA ASOCIACIÓN GANADERA MUNICIPAL REGISTRANDO A LOS PRODUCTORES GANADEROS ANTE EL SINIIGA. </t>
  </si>
  <si>
    <t xml:space="preserve">3.1.1.3       Generar guías y transmisiones de ganado para la venta legal y traslado de animales. </t>
  </si>
  <si>
    <t xml:space="preserve">3.1.1.3       GENERAR GUÍAS Y TRANSMISIONES DE GANADO PARA LA VENTA LEGAL Y TRASLADO DE ANIMALES. </t>
  </si>
  <si>
    <t xml:space="preserve">3.1.1.4       Realizar un mejoramiento genético a través de inseminación artificial de razas adaptables y de alta productividad. </t>
  </si>
  <si>
    <t xml:space="preserve">3.1.1.4       REALIZAR UN MEJORAMIENTO GENÉTICO A TRAVÉS DE INSEMINACIÓN ARTIFICIAL DE RAZAS ADAPTABLES Y DE ALTA PRODUCTIVIDAD. </t>
  </si>
  <si>
    <t xml:space="preserve">3.1.1.5       Brindar aves doble propósito a mujeres del municipio </t>
  </si>
  <si>
    <t xml:space="preserve">3.1.1.5       BRINDAR AVES DOBLE PROPÓSITO A MUJERES DEL MUNICIPIO </t>
  </si>
  <si>
    <t xml:space="preserve">3.1.1.6       Gestionar recursos para la ganadería con la SEDAGROH. </t>
  </si>
  <si>
    <t xml:space="preserve">3.1.1.6       GESTIONAR RECURSOS PARA LA GANADERÍA CON LA SEDAGROH. </t>
  </si>
  <si>
    <t xml:space="preserve">3.1.2     Conformar acciones para propiciando el desarrollo agrícola con una visión a largo plazo que favorezca al municipio y sus comunidades. </t>
  </si>
  <si>
    <t xml:space="preserve">3.1.2     CONFORMAR ACCIONES PARA PROPICIANDO EL DESARROLLO AGRÍCOLA CON UNA VISIÓN A LARGO PLAZO QUE FAVOREZCA AL MUNICIPIO Y SUS COMUNIDADES. </t>
  </si>
  <si>
    <t xml:space="preserve">3.1.2.1       Gestionar ante SEDAGROH el seguro catastrófico de perdida de cosecha para los productores agrícolas afectados. </t>
  </si>
  <si>
    <t xml:space="preserve">3.1.2.1       GESTIONAR ANTE SEDAGROH EL SEGURO CATASTRÓFICO DE PERDIDA DE COSECHA PARA LOS PRODUCTORES AGRÍCOLAS AFECTADOS. </t>
  </si>
  <si>
    <t xml:space="preserve">3.1.2.2       Gestionar semillas certificadas que permitirá una producción eficiente apoyando al campo para un mayor rendimiento en la cosecha.   </t>
  </si>
  <si>
    <t xml:space="preserve">3.1.2.2       GESTIONAR SEMILLAS CERTIFICADAS QUE PERMITIRÁ UNA PRODUCCIÓN EFICIENTE APOYANDO AL CAMPO PARA UN MAYOR RENDIMIENTO EN LA COSECHA.   </t>
  </si>
  <si>
    <t xml:space="preserve">3.1.2.3       Brindar el apoyo con forraje así como capacitación a los productores del municipio sobre su manejo en el proceso de siembra hasta una máxima producción. </t>
  </si>
  <si>
    <t xml:space="preserve">3.1.2.3       BRINDAR EL APOYO CON FORRAJE ASÍ COMO CAPACITACIÓN A LOS PRODUCTORES DEL MUNICIPIO SOBRE SU MANEJO EN EL PROCESO DE SIEMBRA HASTA UNA MÁXIMA PRODUCCIÓN. </t>
  </si>
  <si>
    <t xml:space="preserve">3.1.2.4       Apoyar a ejidatarios en trámites ante el Registro Agrario Nacional RAN. </t>
  </si>
  <si>
    <t xml:space="preserve">3.1.2.4       APOYAR A EJIDATARIOS EN TRÁMITES ANTE EL REGISTRO AGRARIO NACIONAL RAN. </t>
  </si>
  <si>
    <t xml:space="preserve">3.1.2.5       Desazolvar bordos para que la ciudadanía realice la captación de aguas fluviales mediante ollas de geomembranas </t>
  </si>
  <si>
    <t xml:space="preserve">3.1.2.5       DESAZOLVAR BORDOS PARA QUE LA CIUDADANÍA REALICE LA CAPTACIÓN DE AGUAS FLUVIALES MEDIANTE OLLAS DE GEOMEMBRANAS </t>
  </si>
  <si>
    <t xml:space="preserve">3.1.2.6       Atender las solicitudes de ciudadanos para apoyarlos con la preservación y reproducción de plantas endémicas propias de la región (magueyes, nopales y mezquites). </t>
  </si>
  <si>
    <t xml:space="preserve">3.1.2.6       ATENDER LAS SOLICITUDES DE CIUDADANOS PARA APOYARLOS CON LA PRESERVACIÓN Y REPRODUCCIÓN DE PLANTAS ENDÉMICAS PROPIAS DE LA REGIÓN (MAGUEYES, NOPALES Y MEZQUITES). </t>
  </si>
  <si>
    <t xml:space="preserve">3.1.2.7       Fomentar huertos familiares en los hogares para una alimentación saludable. </t>
  </si>
  <si>
    <t xml:space="preserve">3.1.2.7       FOMENTAR HUERTOS FAMILIARES EN LOS HOGARES PARA UNA ALIMENTACIÓN SALUDABLE. </t>
  </si>
  <si>
    <t xml:space="preserve">3.1.2.8       Gestionar los fertilizantes para mejora el rendimiento agrícola. </t>
  </si>
  <si>
    <t xml:space="preserve">3.1.2.8       GESTIONAR LOS FERTILIZANTES PARA MEJORA EL RENDIMIENTO AGRÍCOLA. </t>
  </si>
  <si>
    <t xml:space="preserve">3.2  Activar el turismo sustentable, haciendo un uso óptimo a los recursos naturales con los que cuenta el municipio. </t>
  </si>
  <si>
    <t xml:space="preserve">3.2  ACTIVAR EL TURISMO SUSTENTABLE, HACIENDO UN USO ÓPTIMO A LOS RECURSOS NATURALES CON LOS QUE CUENTA EL MUNICIPIO. </t>
  </si>
  <si>
    <t>3.2.1 Incrementar la competitividad del sector turístico del municipio</t>
  </si>
  <si>
    <t>3.2.1 INCREMENTAR LA COMPETITIVIDAD DEL SECTOR TURÍSTICO DEL MUNICIPIO</t>
  </si>
  <si>
    <t xml:space="preserve">3.2.1.1       Diseñar senderos ecológicos con señalización para recorridos guiados  </t>
  </si>
  <si>
    <t xml:space="preserve">3.2.1.1       DISEÑAR SENDEROS ECOLÓGICOS CON SEÑALIZACIÓN PARA RECORRIDOS GUIADOS  </t>
  </si>
  <si>
    <t xml:space="preserve">3.2.1.2       Implementar miradores fotográficos  </t>
  </si>
  <si>
    <t xml:space="preserve">3.2.1.2       IMPLEMENTAR MIRADORES FOTOGRÁFICOS  </t>
  </si>
  <si>
    <t xml:space="preserve">3.2.1.3       Organizar actividades temáticas como avistamiento de aves y fotografía de naturaleza. </t>
  </si>
  <si>
    <t xml:space="preserve">3.2.1.3       ORGANIZAR ACTIVIDADES TEMÁTICAS COMO AVISTAMIENTO DE AVES Y FOTOGRAFÍA DE NATURALEZA. </t>
  </si>
  <si>
    <t xml:space="preserve">3.2.1.4       Promocionar la zona en redes sociales y campañas visuales como un lugar ideal para el ecoturismo. </t>
  </si>
  <si>
    <t xml:space="preserve">3.2.1.4       PROMOCIONAR LA ZONA EN REDES SOCIALES Y CAMPAÑAS VISUALES COMO UN LUGAR IDEAL PARA EL ECOTURISMO. </t>
  </si>
  <si>
    <t xml:space="preserve">3.2.1.5       Organizar festivales temáticos que resalten aspectos únicos de la cultura local </t>
  </si>
  <si>
    <t xml:space="preserve">3.2.1.5       ORGANIZAR FESTIVALES TEMÁTICOS QUE RESALTEN ASPECTOS ÚNICOS DE LA CULTURA LOCAL </t>
  </si>
  <si>
    <t xml:space="preserve">3.2.1.6       Capacitar a los residentes para el desarrollo de negocios orientados al turismo </t>
  </si>
  <si>
    <t xml:space="preserve">3.2.1.6       CAPACITAR A LOS RESIDENTES PARA EL DESARROLLO DE NEGOCIOS ORIENTADOS AL TURISMO </t>
  </si>
  <si>
    <t xml:space="preserve">3.2.1.7       Organizar actividades de ecoturismo y recorridos culturales que incluirán visitas guiadas </t>
  </si>
  <si>
    <t xml:space="preserve">3.2.1.7       ORGANIZAR ACTIVIDADES DE ECOTURISMO Y RECORRIDOS CULTURALES QUE INCLUIRÁN VISITAS GUIADAS </t>
  </si>
  <si>
    <t xml:space="preserve">3.2.1.8       Promover opciones de alojamiento atractivas en hoteles y en casas de las comunidades (haciendas o ranchos estilo Airbnb) </t>
  </si>
  <si>
    <t xml:space="preserve">3.2.1.8       PROMOVER OPCIONES DE ALOJAMIENTO ATRACTIVAS EN HOTELES Y EN CASAS DE LAS COMUNIDADES (HACIENDAS O RANCHOS ESTILO AIRBNB) </t>
  </si>
  <si>
    <t xml:space="preserve">3.2.1.9       Mejorar la infraestructura turística para facilitando el acceso y la estancia de los visitantes. </t>
  </si>
  <si>
    <t xml:space="preserve">3.2.1.9       MEJORAR LA INFRAESTRUCTURA TURÍSTICA PARA FACILITANDO EL ACCESO Y LA ESTANCIA DE LOS VISITANTES. </t>
  </si>
  <si>
    <t xml:space="preserve">3.2.1.10     Ampliar la oferta de actividades y experiencias que promueven la identidad cultural y las tradiciones de Nopala. </t>
  </si>
  <si>
    <t xml:space="preserve">3.2.1.10     AMPLIAR LA OFERTA DE ACTIVIDADES Y EXPERIENCIAS QUE PROMUEVEN LA IDENTIDAD CULTURAL Y LAS TRADICIONES DE NOPALA. </t>
  </si>
  <si>
    <t xml:space="preserve">3.2.1.11     Fomentar el compromiso y la participación comunitaria en el desarrollo turístico. </t>
  </si>
  <si>
    <t xml:space="preserve">3.2.1.11     FOMENTAR EL COMPROMISO Y LA PARTICIPACIÓN COMUNITARIA EN EL DESARROLLO TURÍSTICO. </t>
  </si>
  <si>
    <t xml:space="preserve">3.2.1.12     Fortalecer la cooperación entre el sector público y privado atrayendo inversiones y creando nuevas oportunidades </t>
  </si>
  <si>
    <t xml:space="preserve">3.2.1.12     FORTALECER LA COOPERACIÓN ENTRE EL SECTOR PÚBLICO Y PRIVADO ATRAYENDO INVERSIONES Y CREANDO NUEVAS OPORTUNIDADES </t>
  </si>
  <si>
    <t xml:space="preserve">3.2.1.13     Promover un sentido de orgullo y pertenencia en la comunidad consolidando el turismo como una fuente de desarrollo. </t>
  </si>
  <si>
    <t xml:space="preserve">3.2.1.13     PROMOVER UN SENTIDO DE ORGULLO Y PERTENENCIA EN LA COMUNIDAD CONSOLIDANDO EL TURISMO COMO UNA FUENTE DE DESARROLLO. </t>
  </si>
  <si>
    <t xml:space="preserve">3.2.2        Impulsar una política turística integral, considerando todos los recursos del municipio </t>
  </si>
  <si>
    <t xml:space="preserve">3.2.2        IMPULSAR UNA POLÍTICA TURÍSTICA INTEGRAL, CONSIDERANDO TODOS LOS RECURSOS DEL MUNICIPIO </t>
  </si>
  <si>
    <t xml:space="preserve">3.2.2.1       Colaborar con los sectores y población involucrada en el desarrollo de las actividades turísticas del municipio </t>
  </si>
  <si>
    <t xml:space="preserve">3.2.2.1       COLABORAR CON LOS SECTORES Y POBLACIÓN INVOLUCRADA EN EL DESARROLLO DE LAS ACTIVIDADES TURÍSTICAS DEL MUNICIPIO </t>
  </si>
  <si>
    <t xml:space="preserve">3.2.2.2       Mostrar la oferta turística del estado a los diferentes mercados y segmentos para logrando un incremento de turistas. </t>
  </si>
  <si>
    <t xml:space="preserve">3.2.2.2       MOSTRAR LA OFERTA TURÍSTICA DEL ESTADO A LOS DIFERENTES MERCADOS Y SEGMENTOS PARA LOGRANDO UN INCREMENTO DE TURISTAS. </t>
  </si>
  <si>
    <t xml:space="preserve">3.3         Fortalecer en el pueblo Nopalteca su identidad cultural para que se sienta orgulloso de este municipio </t>
  </si>
  <si>
    <t xml:space="preserve">3.3         FORTALECER EN EL PUEBLO NOPALTECA SU IDENTIDAD CULTURAL PARA QUE SE SIENTA ORGULLOSO DE ESTE MUNICIPIO </t>
  </si>
  <si>
    <t xml:space="preserve">3.3.1     Fomentar el hábito de la lectura y el aprendizaje en todos los sectores del municipio </t>
  </si>
  <si>
    <t xml:space="preserve">3.3.1     FOMENTAR EL HÁBITO DE LA LECTURA Y EL APRENDIZAJE EN TODOS LOS SECTORES DEL MUNICIPIO </t>
  </si>
  <si>
    <t>3.3.1.1  Promover la lectura favoreciendo experiencias lectoras múltiples, cultivando una actitud crítica y participativa.</t>
  </si>
  <si>
    <t>3.3.1.1  PROMOVER LA LECTURA FAVORECIENDO EXPERIENCIAS LECTORAS MÚLTIPLES, CULTIVANDO UNA ACTITUD CRÍTICA Y PARTICIPATIVA.</t>
  </si>
  <si>
    <t>3.3.1.2 Promover las bibliotecas en la comunidad.</t>
  </si>
  <si>
    <t>3.3.1.2 PROMOVER LAS BIBLIOTECAS EN LA COMUNIDAD.</t>
  </si>
  <si>
    <t>3.3.1.3 Exhibir libros fuera de la biblioteca.</t>
  </si>
  <si>
    <t>3.3.1.3 EXHIBIR LIBROS FUERA DE LA BIBLIOTECA.</t>
  </si>
  <si>
    <t>3.3.1.4 Mejorar la presencia digital.</t>
  </si>
  <si>
    <t>3.3.1.4 MEJORAR LA PRESENCIA DIGITAL.</t>
  </si>
  <si>
    <t>3.3.1.5 Implementar la feria anual del libro y campañas de promoción y fomento a la lectura</t>
  </si>
  <si>
    <t>3.3.1.5 IMPLEMENTAR LA FERIA ANUAL DEL LIBRO Y CAMPAÑAS DE PROMOCIÓN Y FOMENTO A LA LECTURA</t>
  </si>
  <si>
    <t xml:space="preserve">3.3.2     Impulsar la cultura como expresión social.   </t>
  </si>
  <si>
    <t xml:space="preserve">3.3.2     IMPULSAR LA CULTURA COMO EXPRESIÓN SOCIAL.   </t>
  </si>
  <si>
    <t>3.3.2.1 Crear un espacio de encuentro de procesos culturales que posibiliten la inclusión de la población</t>
  </si>
  <si>
    <t>3.3.2.1 CREAR UN ESPACIO DE ENCUENTRO DE PROCESOS CULTURALES QUE POSIBILITEN LA INCLUSIÓN DE LA POBLACIÓN</t>
  </si>
  <si>
    <t>3.3.2.2 Realizar actividades culturales como foros, muestras de arte, exposiciones y conferencias, con actividades artísticas, gastronómicas y culturales en foros al aire libre,</t>
  </si>
  <si>
    <t>3.3.2.2 REALIZAR ACTIVIDADES CULTURALES COMO FOROS, MUESTRAS DE ARTE, EXPOSICIONES Y CONFERENCIAS, CON ACTIVIDADES ARTÍSTICAS, GASTRONÓMICAS Y CULTURALES EN FOROS AL AIRE LIBRE,</t>
  </si>
  <si>
    <t>3.3.2.3 Contribuir a las actividades culturales de fiestas de las comunidades, con eventos artísticos</t>
  </si>
  <si>
    <t>3.3.2.3 CONTRIBUIR A LAS ACTIVIDADES CULTURALES DE FIESTAS DE LAS COMUNIDADES, CON EVENTOS ARTÍSTICOS</t>
  </si>
  <si>
    <t>3.3.2.4 Realizar intercambios culturales en el municipio y fuera de él.</t>
  </si>
  <si>
    <t>3.3.2.4 REALIZAR INTERCAMBIOS CULTURALES EN EL MUNICIPIO Y FUERA DE ÉL.</t>
  </si>
  <si>
    <t>3.3.2.5 Realizar talleres y clases artísticas en las comunidades</t>
  </si>
  <si>
    <t>3.3.2.5 REALIZAR TALLERES Y CLASES ARTÍSTICAS EN LAS COMUNIDADES</t>
  </si>
  <si>
    <t>3.3.2.6 Realizar jornadas culturales en las comunidades</t>
  </si>
  <si>
    <t>3.3.2.6 REALIZAR JORNADAS CULTURALES EN LAS COMUNIDADES</t>
  </si>
  <si>
    <t>3.3.2.7 Realizar eventos cívicos mostrando los datos históricos del municipio</t>
  </si>
  <si>
    <t>3.3.2.7 REALIZAR EVENTOS CÍVICOS MOSTRANDO LOS DATOS HISTÓRICOS DEL MUNICIPIO</t>
  </si>
  <si>
    <t xml:space="preserve">3.4         Gestionar recursos para la creación de fuentes de empleo permanente en todos los sectores productivos del municipio. </t>
  </si>
  <si>
    <t xml:space="preserve">3.4         GESTIONAR RECURSOS PARA LA CREACIÓN DE FUENTES DE EMPLEO PERMANENTE EN TODOS LOS SECTORES PRODUCTIVOS DEL MUNICIPIO. </t>
  </si>
  <si>
    <t xml:space="preserve">3.4.1     Impulsar el desarrollo económico del municipio de Nopala </t>
  </si>
  <si>
    <t xml:space="preserve">3.4.1     IMPULSAR EL DESARROLLO ECONÓMICO DEL MUNICIPIO DE NOPALA </t>
  </si>
  <si>
    <t xml:space="preserve">3.4.1.1       Acompañar a los ciudadanos para la incubación de  proyectos de emprendimiento. </t>
  </si>
  <si>
    <t xml:space="preserve">3.4.1.1       ACOMPAÑAR A LOS CIUDADANOS PARA LA INCUBACIÓN DE  PROYECTOS DE EMPRENDIMIENTO. </t>
  </si>
  <si>
    <t xml:space="preserve">3.4.1.2       Realizar acercamientos con dependencias estatales como el Instituto de Competitividad Empresarial </t>
  </si>
  <si>
    <t xml:space="preserve">3.4.1.2       REALIZAR ACERCAMIENTOS CON DEPENDENCIAS ESTATALES COMO EL INSTITUTO DE COMPETITIVIDAD EMPRESARIAL </t>
  </si>
  <si>
    <t xml:space="preserve">3.4.1.3       Realizar convenios con instituciones para que se impartan capacitaciones/talleres de fortalecimiento para empresarios, emprendedores, artesanos y comerciantes. </t>
  </si>
  <si>
    <t xml:space="preserve">3.4.1.3       REALIZAR CONVENIOS CON INSTITUCIONES PARA QUE SE IMPARTAN CAPACITACIONES/TALLERES DE FORTALECIMIENTO PARA EMPRESARIOS, EMPRENDEDORES, ARTESANOS Y COMERCIANTES. </t>
  </si>
  <si>
    <t xml:space="preserve">3.4.1.4       Gestionar programas de desarrollo económico para las localidades más vulnerables del municipio de Nopala de Villagrán. </t>
  </si>
  <si>
    <t xml:space="preserve">3.4.1.4       GESTIONAR PROGRAMAS DE DESARROLLO ECONÓMICO PARA LAS LOCALIDADES MÁS VULNERABLES DEL MUNICIPIO DE NOPALA DE VILLAGRÁN. </t>
  </si>
  <si>
    <t xml:space="preserve">3.4.1.5       Realizar campañas de información y concienciación sobre la importancia de los permisos necesarios para su operación legal en el municipio. </t>
  </si>
  <si>
    <t xml:space="preserve">3.4.1.5       REALIZAR CAMPAÑAS DE INFORMACIÓN Y CONCIENCIACIÓN SOBRE LA IMPORTANCIA DE LOS PERMISOS NECESARIOS PARA SU OPERACIÓN LEGAL EN EL MUNICIPIO. </t>
  </si>
  <si>
    <t xml:space="preserve">3.4.1.6       Facilitar el proceso de obtención de permisos, simplificando los trámites y reduciendo los costos asociados. </t>
  </si>
  <si>
    <t xml:space="preserve">3.4.1.6       FACILITAR EL PROCESO DE OBTENCIÓN DE PERMISOS, SIMPLIFICANDO LOS TRÁMITES Y REDUCIENDO LOS COSTOS ASOCIADOS. </t>
  </si>
  <si>
    <t xml:space="preserve">3.4.1.7       Establecer un sistema de seguimiento y control para verificando que todos los negocios cumplan con los requisitos legales en cuanto a permisos. </t>
  </si>
  <si>
    <t xml:space="preserve">3.4.1.7       ESTABLECER UN SISTEMA DE SEGUIMIENTO Y CONTROL PARA VERIFICANDO QUE TODOS LOS NEGOCIOS CUMPLAN CON LOS REQUISITOS LEGALES EN CUANTO A PERMISOS. </t>
  </si>
  <si>
    <t xml:space="preserve">3.4.1.8       Brindar asesoramiento y apoyo técnico a los negocios que tengan dificultades en la obtención de los permisos necesarios. </t>
  </si>
  <si>
    <t xml:space="preserve">3.4.1.8       BRINDAR ASESORAMIENTO Y APOYO TÉCNICO A LOS NEGOCIOS QUE TENGAN DIFICULTADES EN LA OBTENCIÓN DE LOS PERMISOS NECESARIOS. </t>
  </si>
  <si>
    <t xml:space="preserve">3.4.1.9       Fomentar la formalización de los negocios a través de incentivos y beneficios para aquellos que cuenten con todos los permisos requeridos. </t>
  </si>
  <si>
    <t xml:space="preserve">3.4.1.9       FOMENTAR LA FORMALIZACIÓN DE LOS NEGOCIOS A TRAVÉS DE INCENTIVOS Y BENEFICIOS PARA AQUELLOS QUE CUENTEN CON TODOS LOS PERMISOS REQUERIDOS. </t>
  </si>
  <si>
    <t xml:space="preserve">3.4.1.10     Trabajar en colaboración con las diferentes instancias gubernamentales y organismos reguladores agilizando el proceso de obtención de permisos. </t>
  </si>
  <si>
    <t xml:space="preserve">3.4.1.10     TRABAJAR EN COLABORACIÓN CON LAS DIFERENTES INSTANCIAS GUBERNAMENTALES Y ORGANISMOS REGULADORES AGILIZANDO EL PROCESO DE OBTENCIÓN DE PERMISOS. </t>
  </si>
  <si>
    <t xml:space="preserve">3.4.1.11     Promover la transparencia en el proceso de otorgamiento de permisos, garantizando que se realice de manera justa y equitativa para todos los negocios. </t>
  </si>
  <si>
    <t xml:space="preserve">3.4.1.11     PROMOVER LA TRANSPARENCIA EN EL PROCESO DE OTORGAMIENTO DE PERMISOS, GARANTIZANDO QUE SE REALICE DE MANERA JUSTA Y EQUITATIVA PARA TODOS LOS NEGOCIOS. </t>
  </si>
  <si>
    <t xml:space="preserve">3.4.2     Impulsar el desarrollo de una política económica, basada en las ventajas competitivas del municipio de Nopala </t>
  </si>
  <si>
    <t xml:space="preserve">3.4.2     IMPULSAR EL DESARROLLO DE UNA POLÍTICA ECONÓMICA, BASADA EN LAS VENTAJAS COMPETITIVAS DEL MUNICIPIO DE NOPALA </t>
  </si>
  <si>
    <t>3.4.2.1 Impulsar el acceso a una vida digna a partir del desarrollo económico, con énfasis en las potencialidades del municipio, el acceso a créditos, nuevos mercados, economías y la educación financiera.</t>
  </si>
  <si>
    <t>3.4.2.1 IMPULSAR EL ACCESO A UNA VIDA DIGNA A PARTIR DEL DESARROLLO ECONÓMICO, CON ÉNFASIS EN LAS POTENCIALIDADES DEL MUNICIPIO, EL ACCESO A CRÉDITOS, NUEVOS MERCADOS, ECONOMÍAS Y LA EDUCACIÓN FINANCIERA.</t>
  </si>
  <si>
    <t>3.4.2.2 Desarrollar convenios de colaboración con los distintos órdenes de gobierno, sectores sociales y educativos así como la iniciativa privada, asegurando un desarrollo económico con base en las potencialidades del municipio.</t>
  </si>
  <si>
    <t>3.4.2.2 DESARROLLAR CONVENIOS DE COLABORACIÓN CON LOS DISTINTOS ÓRDENES DE GOBIERNO, SECTORES SOCIALES Y EDUCATIVOS ASÍ COMO LA INICIATIVA PRIVADA, ASEGURANDO UN DESARROLLO ECONÓMICO CON BASE EN LAS POTENCIALIDADES DEL MUNICIPIO.</t>
  </si>
  <si>
    <t xml:space="preserve">3.5         Apoyar a la educación ya que es la vía para el desarrollo y mejoramiento de la calidad de vida de la sociedad </t>
  </si>
  <si>
    <t xml:space="preserve">3.5         APOYAR A LA EDUCACIÓN YA QUE ES LA VÍA PARA EL DESARROLLO Y MEJORAMIENTO DE LA CALIDAD DE VIDA DE LA SOCIEDAD </t>
  </si>
  <si>
    <t xml:space="preserve">3.5.1     Gestionar recursos garantizando espacios dignos para los estudiantes y que nadie abandone sus estudios </t>
  </si>
  <si>
    <t xml:space="preserve">3.5.1     GESTIONAR RECURSOS GARANTIZANDO ESPACIOS DIGNOS PARA LOS ESTUDIANTES Y QUE NADIE ABANDONE SUS ESTUDIOS </t>
  </si>
  <si>
    <t xml:space="preserve">3.5.1.1       Gestionar diversos apoyos para que los alumnos no deserten por falta de recursos. </t>
  </si>
  <si>
    <t xml:space="preserve">3.5.1.1       GESTIONAR DIVERSOS APOYOS PARA QUE LOS ALUMNOS NO DESERTEN POR FALTA DE RECURSOS. </t>
  </si>
  <si>
    <t xml:space="preserve">3.5.1.2       Garantizar el apoyo de desayunos en las escuelas </t>
  </si>
  <si>
    <t xml:space="preserve">3.5.1.2       GARANTIZAR EL APOYO DE DESAYUNOS EN LAS ESCUELAS </t>
  </si>
  <si>
    <t xml:space="preserve">3.5.1.3       Gestionar apoyo para que se dote de mobiliario </t>
  </si>
  <si>
    <t xml:space="preserve">3.5.1.3       GESTIONAR APOYO PARA QUE SE DOTE DE MOBILIARIO </t>
  </si>
  <si>
    <t xml:space="preserve">3.5.1.4       Apoyar con docentes de inglés para una formación integral </t>
  </si>
  <si>
    <t xml:space="preserve">3.5.1.4       APOYAR CON DOCENTES DE INGLÉS PARA UNA FORMACIÓN INTEGRAL </t>
  </si>
  <si>
    <t xml:space="preserve">3.5.1.5       Atender de forma integral a niñas y niños en situación vulnerable  </t>
  </si>
  <si>
    <t xml:space="preserve">3.5.1.5       ATENDER DE FORMA INTEGRAL A NIÑAS Y NIÑOS EN SITUACIÓN VULNERABLE  </t>
  </si>
  <si>
    <t xml:space="preserve">3.5.1.6       Gestionar apoyos diversos para que los estudiantes continúen su formación académica </t>
  </si>
  <si>
    <t xml:space="preserve">3.5.1.6       GESTIONAR APOYOS DIVERSOS PARA QUE LOS ESTUDIANTES CONTINÚEN SU FORMACIÓN ACADÉMICA </t>
  </si>
  <si>
    <t xml:space="preserve">3.5.1.7       Protección y formación integral de niños/as de madres trabajadoras, jefas de familia, estudiantes o tutores vulnerables en el Centro de Atención Infantil (CAI) </t>
  </si>
  <si>
    <t xml:space="preserve">3.5.1.7       PROTECCIÓN Y FORMACIÓN INTEGRAL DE NIÑOS/AS DE MADRES TRABAJADORAS, JEFAS DE FAMILIA, ESTUDIANTES O TUTORES VULNERABLES EN EL CENTRO DE ATENCIÓN INFANTIL (CAI) </t>
  </si>
  <si>
    <t xml:space="preserve">3.5.1.8       Adquirir mobiliario para todas las aulas del Centro de Atención Infantil (CAI). </t>
  </si>
  <si>
    <t xml:space="preserve">3.5.1.8       ADQUIRIR MOBILIARIO PARA TODAS LAS AULAS DEL CENTRO DE ATENCIÓN INFANTIL (CAI). </t>
  </si>
  <si>
    <t xml:space="preserve">3.5.1.9       Expandir la oferta de servicios del Centro de Atención Infantil (CAI). </t>
  </si>
  <si>
    <t xml:space="preserve">3.5.1.9       EXPANDIR LA OFERTA DE SERVICIOS DEL CENTRO DE ATENCIÓN INFANTIL (CAI). </t>
  </si>
  <si>
    <t xml:space="preserve">3.5.1.10     Desarrollar un programa educativo integral para el Centro de Atención Infantil (CAI). </t>
  </si>
  <si>
    <t xml:space="preserve">3.5.1.10     DESARROLLAR UN PROGRAMA EDUCATIVO INTEGRAL PARA EL CENTRO DE ATENCIÓN INFANTIL (CAI). </t>
  </si>
  <si>
    <t xml:space="preserve">3.5.1.11     Impulsar acciones de justicia para niños, niñas, adolescentes y a sus familias </t>
  </si>
  <si>
    <t xml:space="preserve">3.5.1.11     IMPULSAR ACCIONES DE JUSTICIA PARA NIÑOS, NIÑAS, ADOLESCENTES Y A SUS FAMILIAS </t>
  </si>
  <si>
    <t xml:space="preserve">3.5.1.12     Brindar apoyos sociales a niños, niñas, adolescentes y a sus familias </t>
  </si>
  <si>
    <t xml:space="preserve">3.5.1.12     BRINDAR APOYOS SOCIALES A NIÑOS, NIÑAS, ADOLESCENTES Y A SUS FAMILIAS </t>
  </si>
  <si>
    <t xml:space="preserve">3.5.1.13     Implementar un programa de alimentación saludable en el Centro de Atención Infantil (CAI). </t>
  </si>
  <si>
    <t xml:space="preserve">3.5.1.13     IMPLEMENTAR UN PROGRAMA DE ALIMENTACIÓN SALUDABLE EN EL CENTRO DE ATENCIÓN INFANTIL (CAI). </t>
  </si>
  <si>
    <t xml:space="preserve">3.5.2     Abatir el rezago educativo y la deserción escolar en todos los niveles educativos </t>
  </si>
  <si>
    <t xml:space="preserve">3.5.2     ABATIR EL REZAGO EDUCATIVO Y LA DESERCIÓN ESCOLAR EN TODOS LOS NIVELES EDUCATIVOS </t>
  </si>
  <si>
    <t>3.5.2.1  Promover acciones en favor de la salud socioemocional de las y los estudiantes.</t>
  </si>
  <si>
    <t>3.5.2.1  PROMOVER ACCIONES EN FAVOR DE LA SALUD SOCIOEMOCIONAL DE LAS Y LOS ESTUDIANTES.</t>
  </si>
  <si>
    <t>3.5.2.2 Continuar con el apoyo de la COPUSI para que los estudiantes que lo requieran se alimenten en este espacio</t>
  </si>
  <si>
    <t>3.5.2.2 CONTINUAR CON EL APOYO DE LA COPUSI PARA QUE LOS ESTUDIANTES QUE LO REQUIERAN SE ALIMENTEN EN ESTE ESPACIO</t>
  </si>
  <si>
    <t xml:space="preserve">Acuerdo 4 </t>
  </si>
  <si>
    <t xml:space="preserve">ACUERDO 4 </t>
  </si>
  <si>
    <t xml:space="preserve">Nopala de Villagrán Sostenible con Infraestructura Transformadora </t>
  </si>
  <si>
    <t xml:space="preserve">NOPALA DE VILLAGRÁN SOSTENIBLE CON INFRAESTRUCTURA TRANSFORMADORA </t>
  </si>
  <si>
    <t xml:space="preserve">Mediante acciones concretas se mejorará y ampliará la cobertura y calidad de los servicios básicos, para el mejoramiento de la calidad de vida de la población. </t>
  </si>
  <si>
    <t xml:space="preserve">MEDIANTE ACCIONES CONCRETAS SE MEJORARÁ Y AMPLIARÁ LA COBERTURA Y CALIDAD DE LOS SERVICIOS BÁSICOS, PARA EL MEJORAMIENTO DE LA CALIDAD DE VIDA DE LA POBLACIÓN. </t>
  </si>
  <si>
    <t xml:space="preserve">4.1   Garantizar infraestructura digna y segura para los ciudadanos evitando daños en su integridad física </t>
  </si>
  <si>
    <t xml:space="preserve">4.1   GARANTIZAR INFRAESTRUCTURA DIGNA Y SEGURA PARA LOS CIUDADANOS EVITANDO DAÑOS EN SU INTEGRIDAD FÍSICA </t>
  </si>
  <si>
    <t xml:space="preserve">4.1.1     Fortalecer la infraestructura para el bienestar de del municipio </t>
  </si>
  <si>
    <t xml:space="preserve">4.1.1     FORTALECER LA INFRAESTRUCTURA PARA EL BIENESTAR DE DEL MUNICIPIO </t>
  </si>
  <si>
    <t xml:space="preserve">4.1.1.1    Elaborar un programa de infraestructura carretera y de caminos </t>
  </si>
  <si>
    <t xml:space="preserve">4.1.1.1    ELABORAR UN PROGRAMA DE INFRAESTRUCTURA CARRETERA Y DE CAMINOS </t>
  </si>
  <si>
    <t xml:space="preserve">4.1.1.2    Levantar un padrón de ciudadanos que no cuentan con energía eléctrica  </t>
  </si>
  <si>
    <t xml:space="preserve">4.1.1.2    LEVANTAR UN PADRÓN DE CIUDADANOS QUE NO CUENTAN CON ENERGÍA ELÉCTRICA  </t>
  </si>
  <si>
    <t xml:space="preserve">4.1.1.3    Realizar un plan de mantenimiento a infraestructura de escuelas, plazas públicas, hogares y demás sitios del municipio que requieran la atención </t>
  </si>
  <si>
    <t xml:space="preserve">4.1.1.3    REALIZAR UN PLAN DE MANTENIMIENTO A INFRAESTRUCTURA DE ESCUELAS, PLAZAS PÚBLICAS, HOGARES Y DEMÁS SITIOS DEL MUNICIPIO QUE REQUIERAN LA ATENCIÓN </t>
  </si>
  <si>
    <t xml:space="preserve">4.1.1.4    Realizar la conclusión de la unidad destinada para el Sistema Integral de la Familia DIF.  </t>
  </si>
  <si>
    <t xml:space="preserve">4.1.1.4    REALIZAR LA CONCLUSIÓN DE LA UNIDAD DESTINADA PARA EL SISTEMA INTEGRAL DE LA FAMILIA DIF.  </t>
  </si>
  <si>
    <t xml:space="preserve">4.1.1.5    Iniciar las gestiones para la construcción de la Instancia Municipal de las Mujeres, </t>
  </si>
  <si>
    <t xml:space="preserve">4.1.1.5    INICIAR LAS GESTIONES PARA LA CONSTRUCCIÓN DE LA INSTANCIA MUNICIPAL DE LAS MUJERES, </t>
  </si>
  <si>
    <t xml:space="preserve">4.1.1.6    Elaborar el proyecto para la construcción de instalaciones propias del Centro de Atención Infantil (CAI). </t>
  </si>
  <si>
    <t xml:space="preserve">4.1.1.6    ELABORAR EL PROYECTO PARA LA CONSTRUCCIÓN DE INSTALACIONES PROPIAS DEL CENTRO DE ATENCIÓN INFANTIL (CAI). </t>
  </si>
  <si>
    <t xml:space="preserve">4.1.2        Garantizar el suministro eficiente y equitativo del agua potable con infraestructura  y administración adecuada </t>
  </si>
  <si>
    <t xml:space="preserve">4.1.2        GARANTIZAR EL SUMINISTRO EFICIENTE Y EQUITATIVO DEL AGUA POTABLE CON INFRAESTRUCTURA  Y ADMINISTRACIÓN ADECUADA </t>
  </si>
  <si>
    <t>4.1.2.1 Rehabilitar los sistemas de la red hídrica.</t>
  </si>
  <si>
    <t>4.1.2.1 REHABILITAR LOS SISTEMAS DE LA RED HÍDRICA.</t>
  </si>
  <si>
    <t>4.1.2.2 Dar mantenimiento y modernización de drenaje.</t>
  </si>
  <si>
    <t>4.1.2.2 DAR MANTENIMIENTO Y MODERNIZACIÓN DE DRENAJE.</t>
  </si>
  <si>
    <t xml:space="preserve">4.1.2.3 Elaborar un diagnóstico sobre la condición actual de la red de tuberías de agua potable. </t>
  </si>
  <si>
    <t xml:space="preserve">4.1.2.3 ELABORAR UN DIAGNÓSTICO SOBRE LA CONDICIÓN ACTUAL DE LA RED DE TUBERÍAS DE AGUA POTABLE. </t>
  </si>
  <si>
    <t>4.1.2.4 Elaborar un programa de mantenimiento preventivo, correctivo y predictivo de la red de agua potable.</t>
  </si>
  <si>
    <t>4.1.2.4 ELABORAR UN PROGRAMA DE MANTENIMIENTO PREVENTIVO, CORRECTIVO Y PREDICTIVO DE LA RED DE AGUA POTABLE.</t>
  </si>
  <si>
    <t>4.1.2.4 Eficientar el mecanismo de cobro del servicio de la Comisión de Agua Potable y Alcantarillado.</t>
  </si>
  <si>
    <t>4.1.2.4 EFICIENTAR EL MECANISMO DE COBRO DEL SERVICIO DE LA COMISIÓN DE AGUA POTABLE Y ALCANTARILLADO.</t>
  </si>
  <si>
    <t>4.1.2.5 Implementar una Estrategia para recuperación de la cartera vencida con medición anual.</t>
  </si>
  <si>
    <t>4.1.2.5 IMPLEMENTAR UNA ESTRATEGIA PARA RECUPERACIÓN DE LA CARTERA VENCIDA CON MEDICIÓN ANUAL.</t>
  </si>
  <si>
    <t>4.1.2.6 Diseñar un programa para regularización de tomas de los usuarios.</t>
  </si>
  <si>
    <t>4.1.2.6 DISEÑAR UN PROGRAMA PARA REGULARIZACIÓN DE TOMAS DE LOS USUARIOS.</t>
  </si>
  <si>
    <t>4.1.2.7 Dar mantenimiento correctivo a los pozos de agua que ya existen y construcción de nuevos pozos de agua potable.</t>
  </si>
  <si>
    <t>4.1.2.7 DAR MANTENIMIENTO CORRECTIVO A LOS POZOS DE AGUA QUE YA EXISTEN Y CONSTRUCCIÓN DE NUEVOS POZOS DE AGUA POTABLE.</t>
  </si>
  <si>
    <t>4.1.2.8 Gestionar ante las instancias federales y estatales los proyectos actuales y elaboración de nuevos garantizando el suministro de agua potable a la población.</t>
  </si>
  <si>
    <t>4.1.2.8 GESTIONAR ANTE LAS INSTANCIAS FEDERALES Y ESTATALES LOS PROYECTOS ACTUALES Y ELABORACIÓN DE NUEVOS GARANTIZANDO EL SUMINISTRO DE AGUA POTABLE A LA POBLACIÓN.</t>
  </si>
  <si>
    <t>4.1.2.9 Impulsar la cultura y concientización sobre el uso y cuidado del agua.</t>
  </si>
  <si>
    <t>4.1.2.9 IMPULSAR LA CULTURA Y CONCIENTIZACIÓN SOBRE EL USO Y CUIDADO DEL AGUA.</t>
  </si>
  <si>
    <t xml:space="preserve"> 4.2.1  Impulsar la educación medioambiental, para la sostenibilidad de nuestras actividades cotidianas</t>
  </si>
  <si>
    <t xml:space="preserve"> 4.2.1  IMPULSAR LA EDUCACIÓN MEDIOAMBIENTAL, PARA LA SOSTENIBILIDAD DE NUESTRAS ACTIVIDADES COTIDIANAS</t>
  </si>
  <si>
    <t>4.2.1.1  Concientizar a la sociedad del impacto ambiental que tiene cada actividad que realizamos</t>
  </si>
  <si>
    <t>4.2.1.1  CONCIENTIZAR A LA SOCIEDAD DEL IMPACTO AMBIENTAL QUE TIENE CADA ACTIVIDAD QUE REALIZAMOS</t>
  </si>
  <si>
    <t>4.2.1.2  Programa de preservación del Medio Ambiente y Recursos Naturales</t>
  </si>
  <si>
    <t>4.2.1.2  PROGRAMA DE PRESERVACIÓN DEL MEDIO AMBIENTE Y RECURSOS NATURALES</t>
  </si>
  <si>
    <t>4.2.1.3 Realizar la evaluación viabilidad de la construcción de obra bajo criterios ambientales</t>
  </si>
  <si>
    <t>4.2.1.3 REALIZAR LA EVALUACIÓN VIABILIDAD DE LA CONSTRUCCIÓN DE OBRA BAJO CRITERIOS AMBIENTALES</t>
  </si>
  <si>
    <t>4.2.1.4 Realizar acciones en favor del medio ambiente, en coordinación con instituciones, dependencias y sociedad civil</t>
  </si>
  <si>
    <t>4.2.1.4 REALIZAR ACCIONES EN FAVOR DEL MEDIO AMBIENTE, EN COORDINACIÓN CON INSTITUCIONES, DEPENDENCIAS Y SOCIEDAD CIVIL</t>
  </si>
  <si>
    <t>4.2.2 Impulsar la gestión del medio ambiente para el bienestar de las generaciones actuales y futuras, aprovechando de manera sostenible los recursos naturales que brindan los ecosistemas del municipio</t>
  </si>
  <si>
    <t>4.2.2 IMPULSAR LA GESTIÓN DEL MEDIO AMBIENTE PARA EL BIENESTAR DE LAS GENERACIONES ACTUALES Y FUTURAS, APROVECHANDO DE MANERA SOSTENIBLE LOS RECURSOS NATURALES QUE BRINDAN LOS ECOSISTEMAS DEL MUNICIPIO</t>
  </si>
  <si>
    <t xml:space="preserve">4.2.2.1  Fortalecer la inspección y vigilancia ambiental </t>
  </si>
  <si>
    <t xml:space="preserve">4.2.2.1  FORTALECER LA INSPECCIÓN Y VIGILANCIA AMBIENTAL </t>
  </si>
  <si>
    <t xml:space="preserve">4.2.2.2 Impulsar la gestión integral de los residuos sólidos urbanos y de manejo especial </t>
  </si>
  <si>
    <t xml:space="preserve">4.2.2.2 IMPULSAR LA GESTIÓN INTEGRAL DE LOS RESIDUOS SÓLIDOS URBANOS Y DE MANEJO ESPECIAL </t>
  </si>
  <si>
    <t>4.2.2.3 Fomentar el uso racional de los recursos naturales</t>
  </si>
  <si>
    <t>4.2.2.3 FOMENTAR EL USO RACIONAL DE LOS RECURSOS NATURALES</t>
  </si>
  <si>
    <t>4.3 Establecer mecanismos sostenibles para el desarrollo territorial y urbano</t>
  </si>
  <si>
    <t>4.3 ESTABLECER MECANISMOS SOSTENIBLES PARA EL DESARROLLO TERRITORIAL Y URBANO</t>
  </si>
  <si>
    <t xml:space="preserve">4.3.1 Contar con el registro en el padrón catastral municipal de los predios irregulares por sus poseedores, para el uso de suelo. </t>
  </si>
  <si>
    <t xml:space="preserve">4.3.1 CONTAR CON EL REGISTRO EN EL PADRÓN CATASTRAL MUNICIPAL DE LOS PREDIOS IRREGULARES POR SUS POSEEDORES, PARA EL USO DE SUELO. </t>
  </si>
  <si>
    <t>4.3.1.1 Actualizar padrón de poseedores de predios</t>
  </si>
  <si>
    <t>4.3.1.1 ACTUALIZAR PADRÓN DE POSEEDORES DE PREDIOS</t>
  </si>
  <si>
    <t xml:space="preserve">4.3.1.2 Realizar campañas de sensibilización para que se incremente la inscripción de propiedades al registro catastral. </t>
  </si>
  <si>
    <t xml:space="preserve">4.3.1.2 REALIZAR CAMPAÑAS DE SENSIBILIZACIÓN PARA QUE SE INCREMENTE LA INSCRIPCIÓN DE PROPIEDADES AL REGISTRO CATASTRAL. </t>
  </si>
  <si>
    <t>4.3.1.3 Administrar el uso del suelo para que la construcción habitacional no tenga un impacto negativo en el medio ambiente.</t>
  </si>
  <si>
    <t>4.3.1.3 ADMINISTRAR EL USO DEL SUELO PARA QUE LA CONSTRUCCIÓN HABITACIONAL NO TENGA UN IMPACTO NEGATIVO EN EL MEDIO AMBIENTE.</t>
  </si>
  <si>
    <t>4.3.1.4 Mantener el archivo de Ordenamiento Territorial y Permisos y Licencias actualizado y depurado.</t>
  </si>
  <si>
    <t>4.3.1.4 MANTENER EL ARCHIVO DE ORDENAMIENTO TERRITORIAL Y PERMISOS Y LICENCIAS ACTUALIZADO Y DEPURADO.</t>
  </si>
  <si>
    <t>4.3.1.5 Mantener un Padrón Catastral actualizado y depurado.</t>
  </si>
  <si>
    <t>4.3.1.5 MANTENER UN PADRÓN CATASTRAL ACTUALIZADO Y DEPURADO.</t>
  </si>
  <si>
    <t>4.3.1.6 Realizar campañas de sensibilización para el incremento de la recaudación del pago predial</t>
  </si>
  <si>
    <t>4.3.1.6 REALIZAR CAMPAÑAS DE SENSIBILIZACIÓN PARA EL INCREMENTO DE LA RECAUDACIÓN DEL PAGO PREDIAL</t>
  </si>
  <si>
    <t>4.3.1.7 Acercar los servicios catastrales a los ciudadanos de comunidades alejadas</t>
  </si>
  <si>
    <t>4.3.1.7 ACERCAR LOS SERVICIOS CATASTRALES A LOS CIUDADANOS DE COMUNIDADES ALEJADAS</t>
  </si>
  <si>
    <t>4.3.1.8 Desarrollar de Programa de Desarrollo Urbano y Ordenamiento Territorial sustentable</t>
  </si>
  <si>
    <t>4.3.1.8 DESARROLLAR DE PROGRAMA DE DESARROLLO URBANO Y ORDENAMIENTO TERRITORIAL SUSTENTABLE</t>
  </si>
  <si>
    <t xml:space="preserve"> 4.3.2  Promover una política de ordenamiento territorial y desarrollo urbano en beneficio de las y los habitantes de Nopala de Villagrán</t>
  </si>
  <si>
    <t xml:space="preserve"> 4.3.2  PROMOVER UNA POLÍTICA DE ORDENAMIENTO TERRITORIAL Y DESARROLLO URBANO EN BENEFICIO DE LAS Y LOS HABITANTES DE NOPALA DE VILLAGRÁN</t>
  </si>
  <si>
    <t>4.3.2.1  Garantizar el buen manejo de los usos de suelo a través de dictámenes de impacto urbano, ambiental y vial entre otros medios con apego a la normatividad</t>
  </si>
  <si>
    <t>4.3.2.1  GARANTIZAR EL BUEN MANEJO DE LOS USOS DE SUELO A TRAVÉS DE DICTÁMENES DE IMPACTO URBANO, AMBIENTAL Y VIAL ENTRE OTROS MEDIOS CON APEGO A LA NORMATIVIDAD</t>
  </si>
  <si>
    <t xml:space="preserve">4.3.2.2 Ejecutar obras de mitigación de acuerdo a los resultados de los dictámenes de impacto urbano, ambiental y vial. </t>
  </si>
  <si>
    <t xml:space="preserve">4.3.2.2 EJECUTAR OBRAS DE MITIGACIÓN DE ACUERDO A LOS RESULTADOS DE LOS DICTÁMENES DE IMPACTO URBANO, AMBIENTAL Y VIAL. </t>
  </si>
  <si>
    <t xml:space="preserve">4.3.2.3 Mejorar la imagen del paisaje así como la limpieza del entorno público, sin daño al medio ambiente </t>
  </si>
  <si>
    <t xml:space="preserve">4.3.2.3 MEJORAR LA IMAGEN DEL PAISAJE ASÍ COMO LA LIMPIEZA DEL ENTORNO PÚBLICO, SIN DAÑO AL MEDIO AMBIENTE </t>
  </si>
  <si>
    <t xml:space="preserve">Acuerdos Transversales  </t>
  </si>
  <si>
    <t xml:space="preserve">ACUERDOS TRANSVERSALES  </t>
  </si>
  <si>
    <t xml:space="preserve">Acuerdo Transversal 1 por la Ciencia y Tecnología para el Desarrollo. </t>
  </si>
  <si>
    <t xml:space="preserve">ACUERDO TRANSVERSAL 1 POR LA CIENCIA Y TECNOLOGÍA PARA EL DESARROLLO. </t>
  </si>
  <si>
    <t xml:space="preserve">El gobierno municipal aprovechará las TIC´s para beneficiar al pueblo </t>
  </si>
  <si>
    <t xml:space="preserve">EL GOBIERNO MUNICIPAL APROVECHARÁ LAS TIC´S PARA BENEFICIAR AL PUEBLO </t>
  </si>
  <si>
    <t xml:space="preserve">Objetivo </t>
  </si>
  <si>
    <t xml:space="preserve">OBJETIVO </t>
  </si>
  <si>
    <t xml:space="preserve">OT1.1 Hacer uso de la ciencia y tecnología en beneficio del municipio  </t>
  </si>
  <si>
    <t xml:space="preserve">OT1.1 HACER USO DE LA CIENCIA Y TECNOLOGÍA EN BENEFICIO DEL MUNICIPIO  </t>
  </si>
  <si>
    <t xml:space="preserve">OT1.1.1 Gestionar apoyo de sectores multidisciplinarios para el desarrollo del municipio </t>
  </si>
  <si>
    <t xml:space="preserve">OT1.1.1 GESTIONAR APOYO DE SECTORES MULTIDISCIPLINARIOS PARA EL DESARROLLO DEL MUNICIPIO </t>
  </si>
  <si>
    <t>OT1.1.1.1 Realizar convenios con los sectores público y privado para la solución de problemas  prioritarios en el municipio mediante el unos de la ciencia y tecnología.</t>
  </si>
  <si>
    <t>OT1.1.1.1 REALIZAR CONVENIOS CON LOS SECTORES PÚBLICO Y PRIVADO PARA LA SOLUCIÓN DE PROBLEMAS  PRIORITARIOS EN EL MUNICIPIO MEDIANTE EL UNOS DE LA CIENCIA Y TECNOLOGÍA.</t>
  </si>
  <si>
    <t xml:space="preserve">OT1.1.1.2  Buscar el apoyo de alumnos de educación superior para la implementación de TIC´s en diversas áreas de la administración pública </t>
  </si>
  <si>
    <t xml:space="preserve">OT1.1.1.2  BUSCAR EL APOYO DE ALUMNOS DE EDUCACIÓN SUPERIOR PARA LA IMPLEMENTACIÓN DE TIC´S EN DIVERSAS ÁREAS DE LA ADMINISTRACIÓN PÚBLICA </t>
  </si>
  <si>
    <t xml:space="preserve">OT1.1.2 Optimizar las tecnologías de la información para la toma de decisiones en tiempo y forma. </t>
  </si>
  <si>
    <t xml:space="preserve">OT1.1.2 OPTIMIZAR LAS TECNOLOGÍAS DE LA INFORMACIÓN PARA LA TOMA DE DECISIONES EN TIEMPO Y FORMA. </t>
  </si>
  <si>
    <t>OT1.1.2.1 Contar con equipos informáticos eficientes</t>
  </si>
  <si>
    <t>OT1.1.2.1 CONTAR CON EQUIPOS INFORMÁTICOS EFICIENTES</t>
  </si>
  <si>
    <t>OT1.1.2.2 Realizar seguimientos e informes en tiempo para la rendición de cuentas</t>
  </si>
  <si>
    <t>OT1.1.2.2 REALIZAR SEGUIMIENTOS E INFORMES EN TIEMPO PARA LA RENDICIÓN DE CUENTAS</t>
  </si>
  <si>
    <t xml:space="preserve">Estrategia  </t>
  </si>
  <si>
    <t xml:space="preserve">ESTRATEGIA  </t>
  </si>
  <si>
    <t xml:space="preserve">OT1.2.1  Fortalecer el equipamiento de las escuelas priorizando zonas con mayor rezago </t>
  </si>
  <si>
    <t xml:space="preserve">OT1.2.1  FORTALECER EL EQUIPAMIENTO DE LAS ESCUELAS PRIORIZANDO ZONAS CON MAYOR REZAGO </t>
  </si>
  <si>
    <t xml:space="preserve">OT1.2.1.1 Gestionar apoyos con equipos de cómputo a las escuelas del municipio  </t>
  </si>
  <si>
    <t xml:space="preserve">OT1.2.1.1 GESTIONAR APOYOS CON EQUIPOS DE CÓMPUTO A LAS ESCUELAS DEL MUNICIPIO  </t>
  </si>
  <si>
    <t xml:space="preserve">OT1.2.1.2 Brindar las condiciones necesarias para que sean funcionales los equipos </t>
  </si>
  <si>
    <t xml:space="preserve">OT1.2.1.2 BRINDAR LAS CONDICIONES NECESARIAS PARA QUE SEAN FUNCIONALES LOS EQUIPOS </t>
  </si>
  <si>
    <t xml:space="preserve">  </t>
  </si>
  <si>
    <t xml:space="preserve">OT1.2.2 Impulsar el uso eficaz de las TIC´s en las escuelas para que los alumnos egresen con más herramientas para su desarrollo cognitivo. </t>
  </si>
  <si>
    <t xml:space="preserve">OT1.2.2 IMPULSAR EL USO EFICAZ DE LAS TIC´S EN LAS ESCUELAS PARA QUE LOS ALUMNOS EGRESEN CON MÁS HERRAMIENTAS PARA SU DESARROLLO COGNITIVO. </t>
  </si>
  <si>
    <t xml:space="preserve">OT1.2.2.1 Brindar asesorías sobre el cuidado y uso de estos equipos </t>
  </si>
  <si>
    <t xml:space="preserve">OT1.2.2.1 BRINDAR ASESORÍAS SOBRE EL CUIDADO Y USO DE ESTOS EQUIPOS </t>
  </si>
  <si>
    <t xml:space="preserve">OT1.2.2.2 Capacitar a los docentes para que enseñen a sus alumnos en el uso de las TIC´s  </t>
  </si>
  <si>
    <t xml:space="preserve">OT1.2.2.2 CAPACITAR A LOS DOCENTES PARA QUE ENSEÑEN A SUS ALUMNOS EN EL USO DE LAS TIC´S  </t>
  </si>
  <si>
    <t xml:space="preserve">Acuerdo Transversal 2 para Garantizar los Derechos Humanos.  </t>
  </si>
  <si>
    <t xml:space="preserve">ACUERDO TRANSVERSAL 2 PARA GARANTIZAR LOS DERECHOS HUMANOS.  </t>
  </si>
  <si>
    <t xml:space="preserve">Se realizarán acciones para garantizar la cobertura de los programas orientados a grupos vulnerables. </t>
  </si>
  <si>
    <t xml:space="preserve">SE REALIZARÁN ACCIONES PARA GARANTIZAR LA COBERTURA DE LOS PROGRAMAS ORIENTADOS A GRUPOS VULNERABLES. </t>
  </si>
  <si>
    <t xml:space="preserve">OT2.1.1 Implementar acciones y mecanismos que permitan una atención efectiva para las víctimas de violencia </t>
  </si>
  <si>
    <t xml:space="preserve">OT2.1.1 IMPLEMENTAR ACCIONES Y MECANISMOS QUE PERMITAN UNA ATENCIÓN EFECTIVA PARA LAS VÍCTIMAS DE VIOLENCIA </t>
  </si>
  <si>
    <t xml:space="preserve">OT2.1.1.1 Contar con un protocolo de atención a mujeres y niños víctimas de violencia </t>
  </si>
  <si>
    <t xml:space="preserve">OT2.1.1.1 CONTAR CON UN PROTOCOLO DE ATENCIÓN A MUJERES Y NIÑOS VÍCTIMAS DE VIOLENCIA </t>
  </si>
  <si>
    <t xml:space="preserve">OT2.2.1.2 Implementar el Protocolo Cero Tolerancia </t>
  </si>
  <si>
    <t xml:space="preserve">OT2.2.1.2 IMPLEMENTAR EL PROTOCOLO CERO TOLERANCIA </t>
  </si>
  <si>
    <t xml:space="preserve">OT2.2.1.3 Contar con una unidad de primer contacto  </t>
  </si>
  <si>
    <t xml:space="preserve">OT2.2.1.3 CONTAR CON UNA UNIDAD DE PRIMER CONTACTO  </t>
  </si>
  <si>
    <t xml:space="preserve">OT2.1.2 Gestionar programas para el apoyo a mujeres para que emprendan y sean autosuficientes  </t>
  </si>
  <si>
    <t xml:space="preserve">OT2.1.2 GESTIONAR PROGRAMAS PARA EL APOYO A MUJERES PARA QUE EMPRENDAN Y SEAN AUTOSUFICIENTES  </t>
  </si>
  <si>
    <t xml:space="preserve">OT2.1.2.1 Otorgar capacitaciones, certificaciones y demás herramientas, que les permita a las mujeres empoderarse para autoemplearse </t>
  </si>
  <si>
    <t xml:space="preserve">OT2.1.2.1 OTORGAR CAPACITACIONES, CERTIFICACIONES Y DEMÁS HERRAMIENTAS, QUE LES PERMITA A LAS MUJERES EMPODERARSE PARA AUTOEMPLEARSE </t>
  </si>
  <si>
    <t xml:space="preserve">OT2.1.2.2  Acercar proyectos productivos para apoyo a las mujeres </t>
  </si>
  <si>
    <t xml:space="preserve">OT2.1.2.2  ACERCAR PROYECTOS PRODUCTIVOS PARA APOYO A LAS MUJERES </t>
  </si>
  <si>
    <t xml:space="preserve">OT2.2.1 Realizar acciones en beneficio de la salud del adulto mayor </t>
  </si>
  <si>
    <t xml:space="preserve">OT2.2.1 REALIZAR ACCIONES EN BENEFICIO DE LA SALUD DEL ADULTO MAYOR </t>
  </si>
  <si>
    <t xml:space="preserve">OT2.2.1.1 Realizar jornadas médicas a domicilio </t>
  </si>
  <si>
    <t xml:space="preserve">OT2.2.1.1 REALIZAR JORNADAS MÉDICAS A DOMICILIO </t>
  </si>
  <si>
    <t xml:space="preserve">OT2.2.1.2 Proporcionar medicamentos y equipos a los adultos mayores  </t>
  </si>
  <si>
    <t xml:space="preserve">OT2.2.1.2 PROPORCIONAR MEDICAMENTOS Y EQUIPOS A LOS ADULTOS MAYORES  </t>
  </si>
  <si>
    <t xml:space="preserve">OT2.2.1.3 Acercar alimentos sanos a los adultos en condiciones precarias </t>
  </si>
  <si>
    <t xml:space="preserve">OT2.2.1.3 ACERCAR ALIMENTOS SANOS A LOS ADULTOS EN CONDICIONES PRECARIAS </t>
  </si>
  <si>
    <t xml:space="preserve">OT2.2.1.4 Realizar actividades de esparcimiento y recreación con los adultos mayores </t>
  </si>
  <si>
    <t xml:space="preserve">OT2.2.1.4 REALIZAR ACTIVIDADES DE ESPARCIMIENTO Y RECREACIÓN CON LOS ADULTOS MAYORES </t>
  </si>
  <si>
    <t>OT2.2.2 Promover un Comité comunitario para vigilancia y apoyo a los adultos mayores</t>
  </si>
  <si>
    <t>OT2.2.2 PROMOVER UN COMITÉ COMUNITARIO PARA VIGILANCIA Y APOYO A LOS ADULTOS MAYORES</t>
  </si>
  <si>
    <t xml:space="preserve">OT2.2.2.1 Realizar la integración de un comité de acción social </t>
  </si>
  <si>
    <t xml:space="preserve">OT2.2.2.1 REALIZAR LA INTEGRACIÓN DE UN COMITÉ DE ACCIÓN SOCIAL </t>
  </si>
  <si>
    <t xml:space="preserve">OT2.2.2.2 Dotar con recursos al comité para la correcta atención primaria del adulto mayor </t>
  </si>
  <si>
    <t xml:space="preserve">OT2.2.2.2 DOTAR CON RECURSOS AL COMITÉ PARA LA CORRECTA ATENCIÓN PRIMARIA DEL ADULTO MAYOR </t>
  </si>
  <si>
    <t>OT2.2.2.3 Gestionar la Casa de Día para adultos mayores</t>
  </si>
  <si>
    <t>OT2.2.2.3 GESTIONAR LA CASA DE DÍA PARA ADULTOS MAYORES</t>
  </si>
  <si>
    <t xml:space="preserve">Acuerdo Transversal 3 para la Transformación y Rendición de Cuentas. </t>
  </si>
  <si>
    <t xml:space="preserve">ACUERDO TRANSVERSAL 3 PARA LA TRANSFORMACIÓN Y RENDICIÓN DE CUENTAS. </t>
  </si>
  <si>
    <t xml:space="preserve">Se realizarán acciones para garantizar la efectiva transparencia en la rendición de cuentas a la ciudadanía. </t>
  </si>
  <si>
    <t xml:space="preserve">SE REALIZARÁN ACCIONES PARA GARANTIZAR LA EFECTIVA TRANSPARENCIA EN LA RENDICIÓN DE CUENTAS A LA CIUDADANÍA. </t>
  </si>
  <si>
    <t>OT3.1.1 Crear comités para la regulación de las actividades del municipio</t>
  </si>
  <si>
    <t>OT3.1.1 CREAR COMITÉS PARA LA REGULACIÓN DE LAS ACTIVIDADES DEL MUNICIPIO</t>
  </si>
  <si>
    <t xml:space="preserve">OT3.1.1.1 Contar con un Comité de Adquisiciones </t>
  </si>
  <si>
    <t xml:space="preserve">OT3.1.1.1 CONTAR CON UN COMITÉ DE ADQUISICIONES </t>
  </si>
  <si>
    <t xml:space="preserve">OT3.1.1.2 Contar con un Comité de Desincorporación de Bienes Muebles  </t>
  </si>
  <si>
    <t xml:space="preserve">OT3.1.1.2 CONTAR CON UN COMITÉ DE DESINCORPORACIÓN DE BIENES MUEBLES  </t>
  </si>
  <si>
    <t xml:space="preserve">OT3.1.1.3 Contar con un Comité de Transparencia y Acceso a la Información </t>
  </si>
  <si>
    <t xml:space="preserve">OT3.1.1.3 CONTAR CON UN COMITÉ DE TRANSPARENCIA Y ACCESO A LA INFORMACIÓN </t>
  </si>
  <si>
    <t xml:space="preserve">OT3.1.1.4 Contar con un Comité de Obras Públicas </t>
  </si>
  <si>
    <t xml:space="preserve">OT3.1.1.4 CONTAR CON UN COMITÉ DE OBRAS PÚBLICAS </t>
  </si>
  <si>
    <t xml:space="preserve">OT3.1.1.5 Mantener activo el Comité de Mejora Regulatoria  </t>
  </si>
  <si>
    <t xml:space="preserve">OT3.1.1.5 MANTENER ACTIVO EL COMITÉ DE MEJORA REGULATORIA  </t>
  </si>
  <si>
    <t xml:space="preserve">OT3.1.1.6 Mantener activo el COPLADEM </t>
  </si>
  <si>
    <t xml:space="preserve">OT3.1.1.6 MANTENER ACTIVO EL COPLADEM </t>
  </si>
  <si>
    <t xml:space="preserve">OT3.1.2 Generar normatividad interna para el efectivo desempeño de los servidores públicos </t>
  </si>
  <si>
    <t xml:space="preserve">OT3.1.2 GENERAR NORMATIVIDAD INTERNA PARA EL EFECTIVO DESEMPEÑO DE LOS SERVIDORES PÚBLICOS </t>
  </si>
  <si>
    <t xml:space="preserve">OT3.1.2.1 Elaborar reglamentos internos de cada área </t>
  </si>
  <si>
    <t xml:space="preserve">OT3.1.2.1 ELABORAR REGLAMENTOS INTERNOS DE CADA ÁREA </t>
  </si>
  <si>
    <t xml:space="preserve">OT3.1.2.2 Elaborar mecanismos de evaluación adicionales a los ordinarios </t>
  </si>
  <si>
    <t xml:space="preserve">OT3.1.2.2 ELABORAR MECANISMOS DE EVALUACIÓN ADICIONALES A LOS ORDINARIOS </t>
  </si>
  <si>
    <t>OT3.1  Priorizar la asignación de recursos a proyectos que generen mayor valor público</t>
  </si>
  <si>
    <t>OT3.1  PRIORIZAR LA ASIGNACIÓN DE RECURSOS A PROYECTOS QUE GENEREN MAYOR VALOR PÚBLICO</t>
  </si>
  <si>
    <t xml:space="preserve">OT3.1.1 Elaborar el presupuesto operativo anual de cada programa presupuestario </t>
  </si>
  <si>
    <t xml:space="preserve">OT3.1.1 ELABORAR EL PRESUPUESTO OPERATIVO ANUAL DE CADA PROGRAMA PRESUPUESTARIO </t>
  </si>
  <si>
    <t xml:space="preserve">OT3.1.2 Vigilar las adquisiciones programadas </t>
  </si>
  <si>
    <t xml:space="preserve">OT3.1.2 VIGILAR LAS ADQUISICIONES PROGRAMADAS </t>
  </si>
  <si>
    <t xml:space="preserve">OT3.1.3 Vigilar las obras programadas  </t>
  </si>
  <si>
    <t xml:space="preserve">OT3.1.3 VIGILAR LAS OBRAS PROGRAMADAS  </t>
  </si>
  <si>
    <t xml:space="preserve"> OT3.2  Dar seguimiento antes, durante y después a los beneficios otorgados para que se determine el valor público generado</t>
  </si>
  <si>
    <t xml:space="preserve"> OT3.2  DAR SEGUIMIENTO ANTES, DURANTE Y DESPUÉS A LOS BENEFICIOS OTORGADOS PARA QUE SE DETERMINE EL VALOR PÚBLICO GENERADO</t>
  </si>
  <si>
    <t xml:space="preserve">OT3.2.1 Mantener presencia constante en las comunidades </t>
  </si>
  <si>
    <t xml:space="preserve">OT3.2.1 MANTENER PRESENCIA CONSTANTE EN LAS COMUNIDADES </t>
  </si>
  <si>
    <t>OT3.2.2 Entregar beneficios serviciales a la comunidad</t>
  </si>
  <si>
    <t>OT3.2.2 ENTREGAR BENEFICIOS SERVICIALES A LA COMUNIDAD</t>
  </si>
  <si>
    <t>OT3.2.3 Dar seguimiento al destino final de los beneficios otorgados</t>
  </si>
  <si>
    <t>OT3.2.3 DAR SEGUIMIENTO AL DESTINO FINAL DE LOS BENEFICIOS OTORGADOS</t>
  </si>
  <si>
    <t>ACTIVIDADES E INSUMOS CALENDARIZADOS</t>
  </si>
  <si>
    <t xml:space="preserve">PROGRAMA PRESUPUESTARIO: </t>
  </si>
  <si>
    <t>001 ACUERDO PARA UN GOBIERNO CERCANO, JUSTO Y HONESTO</t>
  </si>
  <si>
    <t xml:space="preserve">ALINEACIÓN: </t>
  </si>
  <si>
    <t xml:space="preserve">PLAN NACIONAL DE DESARROLLO: </t>
  </si>
  <si>
    <t xml:space="preserve">PLAN ESTATAL DE DESARROLLO: </t>
  </si>
  <si>
    <t xml:space="preserve">PLAN MUNICIPAL DE DESARROLLO: </t>
  </si>
  <si>
    <t>OBJETIVO DEL DESARROLLO SOSTENIBLE:</t>
  </si>
  <si>
    <t>ACTIVIDAD</t>
  </si>
  <si>
    <t>PARTIDA</t>
  </si>
  <si>
    <t>INSUMO/SERVICIO</t>
  </si>
  <si>
    <t>COSTO</t>
  </si>
  <si>
    <t>CALENDARIO</t>
  </si>
  <si>
    <t>UNIDADES</t>
  </si>
  <si>
    <t>TOTAL
UNIDADES</t>
  </si>
  <si>
    <t>PRESUPUESTO ($)</t>
  </si>
  <si>
    <t>TOTAL
PRESUPUESTO ($)</t>
  </si>
  <si>
    <t>FUENTE DE FINANCIAMIENTO*</t>
  </si>
  <si>
    <t>ENE</t>
  </si>
  <si>
    <t>FEB</t>
  </si>
  <si>
    <t>MAR</t>
  </si>
  <si>
    <t>ABR</t>
  </si>
  <si>
    <t>MAY</t>
  </si>
  <si>
    <t>JUN</t>
  </si>
  <si>
    <t>JUL</t>
  </si>
  <si>
    <t>AGO</t>
  </si>
  <si>
    <t>SEP</t>
  </si>
  <si>
    <t>OCT</t>
  </si>
  <si>
    <t>NOV</t>
  </si>
  <si>
    <t>DIC</t>
  </si>
  <si>
    <t>ENE-JUN</t>
  </si>
  <si>
    <t>JUL-DIC</t>
  </si>
  <si>
    <t>OREF.- EXPEDICIÒN DE COPIAS CERTIFICADAS</t>
  </si>
  <si>
    <t>Formas Valoradas para certificar Actos Jurídicos (3000 hojas foliadas) (CARTA)</t>
  </si>
  <si>
    <t>Formas Valoradas para Registrar (3000 hojas foliadas) (OFICIO)</t>
  </si>
  <si>
    <t>Formas Valoradas para Constancias (2000 hojas foliadas) (CARTA)</t>
  </si>
  <si>
    <t xml:space="preserve">Papel bond t/carta (paquete 500 hojas): </t>
  </si>
  <si>
    <t>Folders Carta con Media Ceja / Manila / 100 piezas</t>
  </si>
  <si>
    <t>Folders Oficio con Media Ceja / Manila / 100 piezas</t>
  </si>
  <si>
    <t>Cajas de Cartòn para Archivo</t>
  </si>
  <si>
    <t xml:space="preserve">Cartucho de Tóner HP LASER JET CE278A </t>
  </si>
  <si>
    <t>Agenda</t>
  </si>
  <si>
    <t xml:space="preserve">Broche 8 cm (50 pzas.): </t>
  </si>
  <si>
    <t xml:space="preserve"> Clips Estándar No. 1 Mae Plata Caja con 100 piezas</t>
  </si>
  <si>
    <t>Plumas Bic Cristal Dura Más / Punto mediano / Tinta negra / 12 piezas</t>
  </si>
  <si>
    <t>Plumas Bic Cristal Punto Mediano Tinta Azul 12 piezas</t>
  </si>
  <si>
    <t>Impresora nueva multifucnional Kyocera  ECOSYS M3040rdn</t>
  </si>
  <si>
    <t>Equipo de Cómputo All in One Acer C24 AMD Ryzen 7 23.8 pulg. 1tb SSD 16gb RAM</t>
  </si>
  <si>
    <t>OREF.- ENCUADERNACION DE LIBROS REGISTRALES  (ART. 399 LFEH)</t>
  </si>
  <si>
    <t>Encuadernaciòn</t>
  </si>
  <si>
    <t>Cojin para sellos Azor No. (1 Pieza)</t>
  </si>
  <si>
    <t>Tinta para sellos Azor rolaplica (Negro, 60 ml)</t>
  </si>
  <si>
    <t>Viáticos Revisión Mensual ante la DGREF (PACHUCA)</t>
  </si>
  <si>
    <t xml:space="preserve">OREF.- CAPACITACIÓN REGISTRAL </t>
  </si>
  <si>
    <t xml:space="preserve">Curso de Actualización Registral </t>
  </si>
  <si>
    <t xml:space="preserve">Viáticos para Capacitación Registral. </t>
  </si>
  <si>
    <t>OREF.- CAMPAÑAS DE BODAS COLECTIVAS (PARA 200 PERSONAS).</t>
  </si>
  <si>
    <t xml:space="preserve">Pastel, Comida, Tortillas </t>
  </si>
  <si>
    <t>Renta de mobiliario y manteleria</t>
  </si>
  <si>
    <t>Gastos de Ceremonial</t>
  </si>
  <si>
    <t xml:space="preserve"> OREF.- VISTA DE LA DIRECCIÓN DEL REGISTRO FAMILIAR (CORRECIÓN DE ACTAS ADMINISTRATIVAS EN NUESTRO MUNICIPIO)</t>
  </si>
  <si>
    <t>Productos alimenticios para la DGREF</t>
  </si>
  <si>
    <t>ACTIVIDADES E INSUMOS CALENDARIZADOS ($)</t>
  </si>
  <si>
    <t>MATRIZ DE INDICADORES PARA RESULTADOS</t>
  </si>
  <si>
    <t>RESUMEN NARRATIVO</t>
  </si>
  <si>
    <t>INDICADORES</t>
  </si>
  <si>
    <t>MEDIOS DE VERIFICACIÓN</t>
  </si>
  <si>
    <t>SUPUESTOS</t>
  </si>
  <si>
    <t>FIN</t>
  </si>
  <si>
    <t>Concribuir para que se realicen procesos apegados a la normativa vigente</t>
  </si>
  <si>
    <t>Trámites que ofrece el Registro del estado familiar</t>
  </si>
  <si>
    <t>Lista de trámites</t>
  </si>
  <si>
    <t>Se ofrecen mayor número de trámites en el Registro del Estado Familiar</t>
  </si>
  <si>
    <t>PROPÓSITO</t>
  </si>
  <si>
    <t>Sistematización de todos los trámites del registro del Estado Familiar</t>
  </si>
  <si>
    <t>Trámites sistematizados</t>
  </si>
  <si>
    <t>Bases de datos
Bitácora
Fotografías</t>
  </si>
  <si>
    <t xml:space="preserve">La población puede realizar trámites del Registro del Estado de lo Familiar en línea </t>
  </si>
  <si>
    <t>COMPONENTE</t>
  </si>
  <si>
    <t>Corrección de documentos oficiales realizada</t>
  </si>
  <si>
    <t>Documentos corregidos</t>
  </si>
  <si>
    <t>Registros 
Listas
Recibos de pago</t>
  </si>
  <si>
    <t>Se realizan campañas de corrección administrativade datos a través de la Direccion Estatal del Registro del Estado Familiar</t>
  </si>
  <si>
    <t>ACTIVIDAD 1</t>
  </si>
  <si>
    <t>Capacitar en materia registral al personal del Registro del estado familiar</t>
  </si>
  <si>
    <t>Capacitaciones recibidas</t>
  </si>
  <si>
    <t>Contancias
Fotografías</t>
  </si>
  <si>
    <t>El personal del Registro del estado familiar cuenta con las competencias requeridas para atender a la población que requiere sus servicios</t>
  </si>
  <si>
    <t>ACTIVIDAD 2</t>
  </si>
  <si>
    <t>Realizar la captura y digitalizacion de archivos históricos</t>
  </si>
  <si>
    <t>Digitalización realizada</t>
  </si>
  <si>
    <t>Registros
Listas
Fotografías</t>
  </si>
  <si>
    <t>El sistema del Registro del estado familiar está actualizándose continuamente</t>
  </si>
  <si>
    <t>ACTIVIDAD 3</t>
  </si>
  <si>
    <t>Realizar actividades para legalizar actos</t>
  </si>
  <si>
    <t>Actos realizados</t>
  </si>
  <si>
    <t>Listas
Fotografías
Recibos de pago</t>
  </si>
  <si>
    <t>Algunos de los actos que realiza el Registro del estado familiar son las bodas civiles colectivas</t>
  </si>
  <si>
    <t>FICHA TÉCNICA DEL INDICADOR</t>
  </si>
  <si>
    <t>DATOS DE IDENTIFICACIÓN DEL INDICADOR</t>
  </si>
  <si>
    <t>Nombre del Indicador</t>
  </si>
  <si>
    <t>Nivel</t>
  </si>
  <si>
    <t>Dimensión a medir</t>
  </si>
  <si>
    <t>Sentido</t>
  </si>
  <si>
    <t>Definición</t>
  </si>
  <si>
    <t>DATOS DEL INDICADOR</t>
  </si>
  <si>
    <t>Fórmula del Indicador</t>
  </si>
  <si>
    <t>Nombre</t>
  </si>
  <si>
    <t>Unidad de Medida</t>
  </si>
  <si>
    <t>Descripcíon</t>
  </si>
  <si>
    <t>Fuentes</t>
  </si>
  <si>
    <t>Unidad de medida del resultado</t>
  </si>
  <si>
    <t>Rango de valor</t>
  </si>
  <si>
    <t>0-100%</t>
  </si>
  <si>
    <t>Frecuencia de la medición</t>
  </si>
  <si>
    <t>Cobertura</t>
  </si>
  <si>
    <t>Municipal</t>
  </si>
  <si>
    <t>Determinación de metas</t>
  </si>
  <si>
    <t>Semaforización</t>
  </si>
  <si>
    <t>Meta programada</t>
  </si>
  <si>
    <t>Verde:  &gt;90%
Amarillo:  89%-71%
Rojo:  &lt;=70%</t>
  </si>
  <si>
    <t>Periodo de cumplimiento</t>
  </si>
  <si>
    <t>Meta absoluta</t>
  </si>
  <si>
    <t>Unidad de la meta absoluta</t>
  </si>
  <si>
    <t>LÍNEA BASE</t>
  </si>
  <si>
    <t>Valor</t>
  </si>
  <si>
    <t>Año</t>
  </si>
  <si>
    <t>Periodo</t>
  </si>
  <si>
    <t>Programación de metas</t>
  </si>
  <si>
    <t>Programado</t>
  </si>
  <si>
    <t>Alcanzado</t>
  </si>
  <si>
    <t>Fecha</t>
  </si>
  <si>
    <t xml:space="preserve">Ascendente </t>
  </si>
  <si>
    <t>Porcentaje</t>
  </si>
  <si>
    <t xml:space="preserve">Actas Corregidas Administrativamente </t>
  </si>
  <si>
    <t xml:space="preserve">Eficacia </t>
  </si>
  <si>
    <t xml:space="preserve">Realizar la corrección administrativa en la Dirección Estatal con la finalidad de dar legalidad y certeza jurídica a los ciudadanos de sus actos registrales. </t>
  </si>
  <si>
    <t>Número</t>
  </si>
  <si>
    <t xml:space="preserve">Capacitaciones Registrales </t>
  </si>
  <si>
    <t>Ascendente</t>
  </si>
  <si>
    <t xml:space="preserve">Actos realizados </t>
  </si>
  <si>
    <t>Eficacia</t>
  </si>
  <si>
    <t>Algunos actos que realiza el Registro Familiar son: Bodas Colectivas.</t>
  </si>
  <si>
    <t>REPORTE DE INDICADORES DE RESULTADOS DEL 01 DE ENERO AL 31 DE MARZO DE 2025</t>
  </si>
  <si>
    <t>EVALUACIÓN</t>
  </si>
  <si>
    <t>1ER. TRIM.</t>
  </si>
  <si>
    <t>2DO. TRIM.</t>
  </si>
  <si>
    <t>3ER. TRIM.</t>
  </si>
  <si>
    <t>4TO. TRIM.</t>
  </si>
  <si>
    <t>TOTAL ANUAL</t>
  </si>
  <si>
    <t>OBSERVACIONES</t>
  </si>
  <si>
    <t>NIVEL</t>
  </si>
  <si>
    <t>NOMBRE DEL INDICADOR</t>
  </si>
  <si>
    <t>DIMENSIÓN(ES) A MEDIR: (EFICACIA, EFICIENCIA, CALIDAD Y ECONOMÍA)</t>
  </si>
  <si>
    <t>DEFINICIÓN DEL INDICADOR</t>
  </si>
  <si>
    <r>
      <rPr>
        <b/>
        <sz val="10"/>
        <rFont val="Arial"/>
        <charset val="134"/>
      </rPr>
      <t xml:space="preserve">MÉTODO DE CÁLCULO 
CON VARIABLES DE LA FÓRMULA
</t>
    </r>
    <r>
      <rPr>
        <b/>
        <sz val="8"/>
        <rFont val="Arial"/>
        <charset val="134"/>
      </rPr>
      <t>(INCLUIR EL SIGNIFICADO DE LAS SIGLAS Y /O ABREVIATURAS)</t>
    </r>
  </si>
  <si>
    <t>UNIDAD DE
MEDIDA</t>
  </si>
  <si>
    <t>FRECUENCIA
DE MEDICIÓN</t>
  </si>
  <si>
    <t>SENTIDO DEL INDICADOR</t>
  </si>
  <si>
    <t>LÍNEA
BASE</t>
  </si>
  <si>
    <t>METAS
PROGRAMADAS</t>
  </si>
  <si>
    <t>METAS
AJUSTADAS</t>
  </si>
  <si>
    <t>1T</t>
  </si>
  <si>
    <t>2T</t>
  </si>
  <si>
    <t>3T</t>
  </si>
  <si>
    <t>4T</t>
  </si>
  <si>
    <t>AVANCE DE METAS</t>
  </si>
  <si>
    <t>P</t>
  </si>
  <si>
    <t>R</t>
  </si>
  <si>
    <t>Muestra el número de trámites que se pueden realizar en el Registro del Estado Familiar, con la finalidad de dar legalidad y fe ante el gobierno,para  garantizar derechos y obligaciones de los ciudadanos</t>
  </si>
  <si>
    <t>Número de trámites ofertados</t>
  </si>
  <si>
    <t>Anual</t>
  </si>
  <si>
    <t>Número de trámites sistematizados</t>
  </si>
  <si>
    <t>Muestra el número de actas de nacimiento que se han corregido</t>
  </si>
  <si>
    <t>Número de documentos  corregidos</t>
  </si>
  <si>
    <t>Indica el número de capacitaciones recibidas por el personal del Registro del estado familiar</t>
  </si>
  <si>
    <t>Número de capacitaciones</t>
  </si>
  <si>
    <t>Semestral</t>
  </si>
  <si>
    <t>Muestra el porcentaje de archivos y trámites que ya se encuentran digitalizados</t>
  </si>
  <si>
    <t xml:space="preserve">%ATD= ATD/TAT*100
%ATD: Porcentaje de Archivos y Trámites Digitalizados
ATD: Archivos y Trámites Digitalizados
TAT: Total de Archivos y Trámites </t>
  </si>
  <si>
    <t>Trimestral</t>
  </si>
  <si>
    <t>Indica el número de trámites realizados por el Registro del estado familiar</t>
  </si>
  <si>
    <t>Número de actos realizados</t>
  </si>
  <si>
    <t>En el primer trimestre del año se tenía programado expedir 1623 actas sin embargo, solo se emitieron 1415 por falta de afluencia.</t>
  </si>
  <si>
    <t>Numero</t>
  </si>
  <si>
    <t>Numero de tramites ofertados</t>
  </si>
  <si>
    <t>Se llevó a cabo el evento de Matrimonios Colectivos el 14 de Febrero de 2025</t>
  </si>
  <si>
    <t>PROPOSITO</t>
  </si>
  <si>
    <t>Numero  de tramites sistematizados</t>
  </si>
  <si>
    <t>Muestra el nnumero de tramites que ya se pueden encontrar en la página municipal para realizar en línea por el mismo ciudadano</t>
  </si>
  <si>
    <t xml:space="preserve">Numero de tramites sistematizados
</t>
  </si>
  <si>
    <t xml:space="preserve">Numero
</t>
  </si>
  <si>
    <t>Componente</t>
  </si>
  <si>
    <t>Indica el numero de capacitaciones recibidas por el personal del Registro del Estado Familiar</t>
  </si>
  <si>
    <t>Numero de Capacitaciones</t>
  </si>
  <si>
    <t>Indica el numero de capacitaciones registrales recibidas.</t>
  </si>
  <si>
    <t xml:space="preserve">Numero </t>
  </si>
  <si>
    <t>Aactividad 3</t>
  </si>
  <si>
    <t xml:space="preserve"> Tramites sistematizados y digitalizados</t>
  </si>
  <si>
    <t>Muestra el nnumero de tramites que ya se pueden encontrar en la páginas oficiales para realizar en línea por el mismo ciudadano</t>
  </si>
  <si>
    <t>Muestra el número de trámites que ya se pueden encontrar en la páginas oficiales para realizar en línea por el mismo ciudadano</t>
  </si>
  <si>
    <t>Se solciitará  a la Dirección estatal capacitaciones para este año 2025</t>
  </si>
  <si>
    <t>Los actos registrales que se realizan pueden ser consultados en linea por los ciudadanos para imprimir vía digital, al trimestre se tienen 1415 documentos expedidos y digitalizados</t>
  </si>
  <si>
    <t>Se llevaron acabo 17 correcciones administrativas en la Direccion Estatal, 2 más de las programadas</t>
  </si>
  <si>
    <t>Al momento se tienen 25% de trámites digitalizados</t>
  </si>
  <si>
    <t>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</si>
</sst>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4" formatCode="_-&quot;$&quot;* #,##0.00_-;\-&quot;$&quot;* #,##0.00_-;_-&quot;$&quot;* &quot;-&quot;??_-;_-@_-"/>
    <numFmt numFmtId="164" formatCode="&quot;$&quot;#,##0.00"/>
  </numFmts>
  <fonts count="62">
    <font>
      <sz val="11"/>
      <color theme="1"/>
      <name val="Calibri"/>
      <charset val="134"/>
      <scheme val="minor"/>
    </font>
    <font>
      <sz val="10"/>
      <name val="Arial"/>
      <charset val="134"/>
    </font>
    <font>
      <sz val="11"/>
      <name val="Arial"/>
      <charset val="134"/>
    </font>
    <font>
      <b/>
      <sz val="11"/>
      <name val="Arial"/>
      <charset val="134"/>
    </font>
    <font>
      <sz val="11"/>
      <color rgb="FFFF0000"/>
      <name val="Arial"/>
      <charset val="134"/>
    </font>
    <font>
      <b/>
      <sz val="14"/>
      <name val="Arial"/>
      <charset val="134"/>
    </font>
    <font>
      <b/>
      <sz val="16"/>
      <name val="Arial"/>
      <charset val="134"/>
    </font>
    <font>
      <b/>
      <u val="double"/>
      <sz val="13"/>
      <name val="Arial"/>
      <charset val="134"/>
    </font>
    <font>
      <b/>
      <sz val="13"/>
      <name val="Arial"/>
      <charset val="134"/>
    </font>
    <font>
      <b/>
      <sz val="10"/>
      <name val="Arial"/>
      <charset val="134"/>
    </font>
    <font>
      <sz val="12"/>
      <name val="Arial"/>
      <charset val="134"/>
    </font>
    <font>
      <sz val="9"/>
      <name val="Arial"/>
      <charset val="134"/>
    </font>
    <font>
      <b/>
      <sz val="9"/>
      <name val="Arial"/>
      <charset val="134"/>
    </font>
    <font>
      <b/>
      <sz val="12"/>
      <name val="Arial"/>
      <charset val="134"/>
    </font>
    <font>
      <b/>
      <sz val="10"/>
      <color rgb="FFFF0000"/>
      <name val="Arial"/>
      <charset val="134"/>
    </font>
    <font>
      <b/>
      <sz val="12"/>
      <color theme="1"/>
      <name val="Arial"/>
      <charset val="134"/>
    </font>
    <font>
      <sz val="12"/>
      <color theme="1"/>
      <name val="Arial"/>
      <charset val="134"/>
    </font>
    <font>
      <sz val="11"/>
      <color theme="1"/>
      <name val="Arial"/>
      <charset val="134"/>
    </font>
    <font>
      <b/>
      <sz val="16"/>
      <color theme="1"/>
      <name val="Arial"/>
      <charset val="134"/>
    </font>
    <font>
      <b/>
      <sz val="11"/>
      <color theme="1"/>
      <name val="Arial"/>
      <charset val="134"/>
    </font>
    <font>
      <b/>
      <sz val="11"/>
      <color theme="0"/>
      <name val="Arial"/>
      <charset val="134"/>
    </font>
    <font>
      <b/>
      <sz val="12"/>
      <color theme="0"/>
      <name val="Arial"/>
      <charset val="134"/>
    </font>
    <font>
      <sz val="12"/>
      <color theme="0"/>
      <name val="Arial"/>
      <charset val="134"/>
    </font>
    <font>
      <sz val="10"/>
      <color theme="1"/>
      <name val="Arial"/>
      <charset val="134"/>
    </font>
    <font>
      <b/>
      <u/>
      <sz val="10"/>
      <color theme="1"/>
      <name val="Arial"/>
      <charset val="134"/>
    </font>
    <font>
      <b/>
      <sz val="10"/>
      <color theme="1"/>
      <name val="Arial"/>
      <charset val="134"/>
    </font>
    <font>
      <b/>
      <sz val="12"/>
      <color rgb="FFFF9900"/>
      <name val="Arial"/>
      <charset val="134"/>
    </font>
    <font>
      <sz val="7"/>
      <color theme="1"/>
      <name val="Calibri"/>
      <charset val="134"/>
      <scheme val="minor"/>
    </font>
    <font>
      <b/>
      <sz val="14"/>
      <color theme="1"/>
      <name val="Arial Narrow"/>
      <charset val="134"/>
    </font>
    <font>
      <b/>
      <sz val="12"/>
      <color theme="1"/>
      <name val="Arial Narrow"/>
      <charset val="134"/>
    </font>
    <font>
      <b/>
      <sz val="8"/>
      <color rgb="FF000000"/>
      <name val="Arial"/>
      <charset val="134"/>
    </font>
    <font>
      <b/>
      <sz val="10"/>
      <color rgb="FF000000"/>
      <name val="Arial"/>
      <charset val="134"/>
    </font>
    <font>
      <b/>
      <sz val="10"/>
      <color rgb="FFFF9900"/>
      <name val="Arial"/>
      <charset val="134"/>
    </font>
    <font>
      <b/>
      <sz val="14"/>
      <color rgb="FFFF9900"/>
      <name val="Calibri"/>
      <charset val="134"/>
      <scheme val="minor"/>
    </font>
    <font>
      <sz val="14"/>
      <color theme="1"/>
      <name val="Calibri"/>
      <charset val="134"/>
      <scheme val="minor"/>
    </font>
    <font>
      <sz val="14"/>
      <name val="Arial"/>
      <charset val="134"/>
    </font>
    <font>
      <b/>
      <sz val="22"/>
      <color theme="1"/>
      <name val="Calibri"/>
      <charset val="134"/>
      <scheme val="minor"/>
    </font>
    <font>
      <b/>
      <sz val="14"/>
      <color theme="1"/>
      <name val="Calibri"/>
      <charset val="134"/>
      <scheme val="minor"/>
    </font>
    <font>
      <b/>
      <sz val="11"/>
      <color theme="1"/>
      <name val="Calibri"/>
      <charset val="134"/>
      <scheme val="minor"/>
    </font>
    <font>
      <sz val="16"/>
      <color theme="1"/>
      <name val="Arial"/>
      <charset val="134"/>
    </font>
    <font>
      <sz val="16"/>
      <name val="Arial"/>
      <charset val="134"/>
    </font>
    <font>
      <sz val="14"/>
      <color theme="1"/>
      <name val="Arial"/>
      <charset val="134"/>
    </font>
    <font>
      <sz val="11"/>
      <color rgb="FF800000"/>
      <name val="Arial"/>
      <charset val="134"/>
    </font>
    <font>
      <b/>
      <sz val="11"/>
      <color rgb="FFC00000"/>
      <name val="Arial"/>
      <charset val="134"/>
    </font>
    <font>
      <b/>
      <sz val="11"/>
      <color rgb="FF00B050"/>
      <name val="Arial"/>
      <charset val="134"/>
    </font>
    <font>
      <b/>
      <sz val="14"/>
      <color theme="1"/>
      <name val="Arial"/>
      <charset val="134"/>
    </font>
    <font>
      <b/>
      <sz val="14"/>
      <color theme="0"/>
      <name val="Arial"/>
      <charset val="134"/>
    </font>
    <font>
      <b/>
      <sz val="11"/>
      <color rgb="FF000000"/>
      <name val="Arial"/>
      <charset val="134"/>
    </font>
    <font>
      <i/>
      <sz val="12"/>
      <color theme="1"/>
      <name val="Arial"/>
      <charset val="134"/>
    </font>
    <font>
      <u/>
      <sz val="11"/>
      <color theme="10"/>
      <name val="Calibri"/>
      <charset val="134"/>
      <scheme val="minor"/>
    </font>
    <font>
      <b/>
      <sz val="9"/>
      <color rgb="FF000000"/>
      <name val="Arial"/>
      <charset val="134"/>
    </font>
    <font>
      <sz val="9"/>
      <color rgb="FF000000"/>
      <name val="Arial"/>
      <charset val="134"/>
    </font>
    <font>
      <sz val="11"/>
      <color theme="1"/>
      <name val="Calibri"/>
      <charset val="134"/>
      <scheme val="minor"/>
    </font>
    <font>
      <sz val="8"/>
      <color rgb="FF000000"/>
      <name val="Arial"/>
      <charset val="134"/>
    </font>
    <font>
      <b/>
      <sz val="8"/>
      <name val="Arial"/>
      <charset val="134"/>
    </font>
    <font>
      <sz val="12"/>
      <color rgb="FF000000"/>
      <name val="Arial"/>
      <charset val="1"/>
    </font>
    <font>
      <b/>
      <sz val="12"/>
      <name val="Arial"/>
      <family val="2"/>
    </font>
    <font>
      <sz val="12"/>
      <color theme="1"/>
      <name val="Arial"/>
      <family val="2"/>
    </font>
    <font>
      <sz val="12"/>
      <name val="Arial"/>
      <family val="2"/>
    </font>
    <font>
      <sz val="8"/>
      <name val="Arial"/>
      <family val="2"/>
    </font>
    <font>
      <b/>
      <sz val="8"/>
      <name val="Arial"/>
      <family val="2"/>
    </font>
    <font>
      <b/>
      <sz val="26"/>
      <color theme="1"/>
      <name val="Arial"/>
      <family val="2"/>
    </font>
  </fonts>
  <fills count="2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tint="-0.249977111117893"/>
        <bgColor indexed="64"/>
      </patternFill>
    </fill>
    <fill>
      <patternFill patternType="solid">
        <fgColor rgb="FF800000"/>
        <bgColor indexed="64"/>
      </patternFill>
    </fill>
    <fill>
      <patternFill patternType="solid">
        <fgColor rgb="FFFFCCFF"/>
        <bgColor indexed="64"/>
      </patternFill>
    </fill>
    <fill>
      <patternFill patternType="solid">
        <fgColor rgb="FF660033"/>
        <bgColor indexed="64"/>
      </patternFill>
    </fill>
    <fill>
      <patternFill patternType="solid">
        <fgColor rgb="FF800000"/>
        <bgColor rgb="FF000000"/>
      </patternFill>
    </fill>
    <fill>
      <patternFill patternType="solid">
        <fgColor rgb="FFFFFF66"/>
        <bgColor indexed="64"/>
      </patternFill>
    </fill>
    <fill>
      <patternFill patternType="solid">
        <fgColor rgb="FF00B0F0"/>
        <bgColor indexed="64"/>
      </patternFill>
    </fill>
    <fill>
      <patternFill patternType="solid">
        <fgColor rgb="FFFFC000"/>
        <bgColor indexed="64"/>
      </patternFill>
    </fill>
    <fill>
      <patternFill patternType="solid">
        <fgColor rgb="FFC00000"/>
        <bgColor indexed="64"/>
      </patternFill>
    </fill>
    <fill>
      <patternFill patternType="solid">
        <fgColor theme="0" tint="-0.34998626667073579"/>
        <bgColor indexed="64"/>
      </patternFill>
    </fill>
    <fill>
      <patternFill patternType="solid">
        <fgColor rgb="FFBFBFBF"/>
        <bgColor indexed="64"/>
      </patternFill>
    </fill>
    <fill>
      <patternFill patternType="solid">
        <fgColor rgb="FFF7F8FF"/>
        <bgColor indexed="64"/>
      </patternFill>
    </fill>
    <fill>
      <patternFill patternType="solid">
        <fgColor theme="6" tint="0.39994506668294322"/>
        <bgColor indexed="64"/>
      </patternFill>
    </fill>
    <fill>
      <patternFill patternType="solid">
        <fgColor theme="9" tint="0.39994506668294322"/>
        <bgColor indexed="64"/>
      </patternFill>
    </fill>
    <fill>
      <patternFill patternType="solid">
        <fgColor theme="0" tint="-0.14999847407452621"/>
        <bgColor indexed="64"/>
      </patternFill>
    </fill>
  </fills>
  <borders count="5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theme="0"/>
      </left>
      <right style="thin">
        <color theme="0"/>
      </right>
      <top style="thin">
        <color theme="0"/>
      </top>
      <bottom style="thin">
        <color theme="0"/>
      </bottom>
      <diagonal/>
    </border>
    <border>
      <left style="thin">
        <color rgb="FF000000"/>
      </left>
      <right style="thin">
        <color rgb="FF000000"/>
      </right>
      <top/>
      <bottom style="thin">
        <color rgb="FF000000"/>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diagonal/>
    </border>
    <border>
      <left/>
      <right/>
      <top style="thin">
        <color theme="0"/>
      </top>
      <bottom/>
      <diagonal/>
    </border>
    <border>
      <left style="thin">
        <color theme="0"/>
      </left>
      <right style="thin">
        <color theme="0"/>
      </right>
      <top/>
      <bottom style="thin">
        <color theme="0"/>
      </bottom>
      <diagonal/>
    </border>
    <border>
      <left/>
      <right/>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style="thin">
        <color theme="0"/>
      </left>
      <right/>
      <top/>
      <bottom style="thin">
        <color theme="0"/>
      </bottom>
      <diagonal/>
    </border>
    <border>
      <left style="thick">
        <color rgb="FF800000"/>
      </left>
      <right/>
      <top style="thick">
        <color rgb="FF800000"/>
      </top>
      <bottom/>
      <diagonal/>
    </border>
    <border>
      <left/>
      <right/>
      <top style="thick">
        <color rgb="FF800000"/>
      </top>
      <bottom/>
      <diagonal/>
    </border>
    <border>
      <left style="thick">
        <color rgb="FF800000"/>
      </left>
      <right/>
      <top/>
      <bottom/>
      <diagonal/>
    </border>
    <border>
      <left style="thick">
        <color rgb="FF800000"/>
      </left>
      <right/>
      <top/>
      <bottom style="thick">
        <color rgb="FF800000"/>
      </bottom>
      <diagonal/>
    </border>
    <border>
      <left/>
      <right/>
      <top/>
      <bottom style="thick">
        <color rgb="FF800000"/>
      </bottom>
      <diagonal/>
    </border>
    <border>
      <left style="thick">
        <color theme="9"/>
      </left>
      <right/>
      <top style="thick">
        <color theme="9"/>
      </top>
      <bottom/>
      <diagonal/>
    </border>
    <border>
      <left/>
      <right/>
      <top style="thick">
        <color theme="9"/>
      </top>
      <bottom/>
      <diagonal/>
    </border>
    <border>
      <left style="thick">
        <color theme="9"/>
      </left>
      <right/>
      <top/>
      <bottom/>
      <diagonal/>
    </border>
    <border>
      <left style="thick">
        <color theme="9"/>
      </left>
      <right/>
      <top/>
      <bottom style="thick">
        <color theme="9"/>
      </bottom>
      <diagonal/>
    </border>
    <border>
      <left/>
      <right/>
      <top/>
      <bottom style="thick">
        <color theme="9"/>
      </bottom>
      <diagonal/>
    </border>
    <border>
      <left/>
      <right style="thick">
        <color rgb="FF800000"/>
      </right>
      <top style="thick">
        <color rgb="FF800000"/>
      </top>
      <bottom/>
      <diagonal/>
    </border>
    <border>
      <left/>
      <right style="thick">
        <color rgb="FF800000"/>
      </right>
      <top/>
      <bottom/>
      <diagonal/>
    </border>
    <border>
      <left/>
      <right style="thick">
        <color rgb="FF800000"/>
      </right>
      <top/>
      <bottom style="thick">
        <color rgb="FF800000"/>
      </bottom>
      <diagonal/>
    </border>
    <border>
      <left/>
      <right style="thick">
        <color theme="9"/>
      </right>
      <top style="thick">
        <color theme="9"/>
      </top>
      <bottom/>
      <diagonal/>
    </border>
    <border>
      <left/>
      <right style="thick">
        <color theme="9"/>
      </right>
      <top/>
      <bottom/>
      <diagonal/>
    </border>
    <border>
      <left/>
      <right style="thick">
        <color theme="9"/>
      </right>
      <top/>
      <bottom style="thick">
        <color theme="9"/>
      </bottom>
      <diagonal/>
    </border>
    <border>
      <left style="medium">
        <color rgb="FF8888AA"/>
      </left>
      <right/>
      <top style="medium">
        <color rgb="FF8888AA"/>
      </top>
      <bottom/>
      <diagonal/>
    </border>
    <border>
      <left/>
      <right/>
      <top style="medium">
        <color rgb="FF8888AA"/>
      </top>
      <bottom/>
      <diagonal/>
    </border>
    <border>
      <left style="medium">
        <color rgb="FF8888AA"/>
      </left>
      <right/>
      <top/>
      <bottom/>
      <diagonal/>
    </border>
    <border>
      <left/>
      <right style="medium">
        <color rgb="FF8888AA"/>
      </right>
      <top style="medium">
        <color rgb="FF8888AA"/>
      </top>
      <bottom/>
      <diagonal/>
    </border>
    <border>
      <left/>
      <right style="medium">
        <color rgb="FF8888AA"/>
      </right>
      <top/>
      <bottom/>
      <diagonal/>
    </border>
    <border>
      <left style="medium">
        <color rgb="FF8888AA"/>
      </left>
      <right/>
      <top/>
      <bottom style="medium">
        <color rgb="FF8888AA"/>
      </bottom>
      <diagonal/>
    </border>
    <border>
      <left/>
      <right/>
      <top/>
      <bottom style="medium">
        <color rgb="FF8888AA"/>
      </bottom>
      <diagonal/>
    </border>
    <border>
      <left/>
      <right style="medium">
        <color rgb="FF8888AA"/>
      </right>
      <top/>
      <bottom style="medium">
        <color rgb="FF8888AA"/>
      </bottom>
      <diagonal/>
    </border>
  </borders>
  <cellStyleXfs count="5">
    <xf numFmtId="0" fontId="0" fillId="0" borderId="0"/>
    <xf numFmtId="9" fontId="52" fillId="0" borderId="0" applyFont="0" applyFill="0" applyBorder="0" applyAlignment="0" applyProtection="0"/>
    <xf numFmtId="0" fontId="53" fillId="0" borderId="0"/>
    <xf numFmtId="0" fontId="53" fillId="0" borderId="0"/>
    <xf numFmtId="0" fontId="49" fillId="0" borderId="0" applyNumberFormat="0" applyFill="0" applyBorder="0" applyAlignment="0" applyProtection="0"/>
  </cellStyleXfs>
  <cellXfs count="346">
    <xf numFmtId="0" fontId="0" fillId="0" borderId="0" xfId="0"/>
    <xf numFmtId="0" fontId="1" fillId="0" borderId="0" xfId="0" applyFont="1" applyAlignment="1">
      <alignment horizontal="center" vertical="center"/>
    </xf>
    <xf numFmtId="0" fontId="2" fillId="0" borderId="0" xfId="0" applyFont="1" applyAlignment="1">
      <alignment horizontal="center" vertical="center" wrapText="1"/>
    </xf>
    <xf numFmtId="0" fontId="2" fillId="2" borderId="0" xfId="0" applyFont="1" applyFill="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3" fillId="2" borderId="0" xfId="0" applyFont="1" applyFill="1" applyAlignment="1">
      <alignment horizontal="left" vertical="center"/>
    </xf>
    <xf numFmtId="0" fontId="10" fillId="0" borderId="2" xfId="0" applyFont="1" applyBorder="1" applyAlignment="1">
      <alignment horizontal="center" vertical="center" wrapText="1"/>
    </xf>
    <xf numFmtId="9" fontId="2" fillId="2" borderId="0" xfId="1" applyFont="1" applyFill="1" applyAlignment="1">
      <alignment horizontal="center" vertical="center"/>
    </xf>
    <xf numFmtId="0" fontId="2" fillId="0" borderId="2" xfId="0" applyFont="1" applyBorder="1" applyAlignment="1">
      <alignment horizontal="center" vertical="center" wrapText="1"/>
    </xf>
    <xf numFmtId="9" fontId="3" fillId="2" borderId="0" xfId="1" applyFont="1" applyFill="1" applyAlignment="1">
      <alignment horizontal="center" vertical="center"/>
    </xf>
    <xf numFmtId="9" fontId="13" fillId="0" borderId="2" xfId="1" applyFont="1" applyBorder="1" applyAlignment="1">
      <alignment horizontal="center" vertical="center" wrapText="1"/>
    </xf>
    <xf numFmtId="0" fontId="13" fillId="0" borderId="2" xfId="0" applyFont="1" applyBorder="1" applyAlignment="1">
      <alignment horizontal="center" vertical="center" wrapText="1"/>
    </xf>
    <xf numFmtId="0" fontId="4" fillId="2" borderId="0" xfId="0" applyFont="1" applyFill="1" applyAlignment="1">
      <alignment horizontal="center" vertical="center"/>
    </xf>
    <xf numFmtId="0" fontId="14" fillId="5" borderId="2" xfId="0" applyFont="1" applyFill="1" applyBorder="1" applyAlignment="1">
      <alignment horizontal="center" vertical="center" wrapText="1"/>
    </xf>
    <xf numFmtId="0" fontId="15" fillId="0" borderId="0" xfId="0" applyFont="1" applyAlignment="1">
      <alignment horizontal="center" vertical="center"/>
    </xf>
    <xf numFmtId="0" fontId="16" fillId="0" borderId="0" xfId="0" applyFont="1" applyAlignment="1">
      <alignment vertical="center"/>
    </xf>
    <xf numFmtId="0" fontId="16" fillId="0" borderId="0" xfId="0" applyFont="1" applyAlignment="1">
      <alignment horizontal="center" vertical="center"/>
    </xf>
    <xf numFmtId="0" fontId="17" fillId="0" borderId="0" xfId="0" applyFont="1" applyAlignment="1">
      <alignment vertical="center"/>
    </xf>
    <xf numFmtId="0" fontId="17" fillId="2" borderId="0" xfId="0" applyFont="1" applyFill="1" applyAlignment="1">
      <alignment vertical="center"/>
    </xf>
    <xf numFmtId="0" fontId="19" fillId="2" borderId="0" xfId="0" applyFont="1" applyFill="1" applyAlignment="1">
      <alignment vertical="center"/>
    </xf>
    <xf numFmtId="0" fontId="19" fillId="0" borderId="0" xfId="0" applyFont="1" applyAlignment="1">
      <alignment vertical="center"/>
    </xf>
    <xf numFmtId="0" fontId="16" fillId="2" borderId="1" xfId="0" applyFont="1" applyFill="1" applyBorder="1" applyAlignment="1">
      <alignment vertical="center"/>
    </xf>
    <xf numFmtId="0" fontId="16" fillId="2" borderId="7" xfId="0" applyFont="1" applyFill="1" applyBorder="1" applyAlignment="1">
      <alignment vertical="center"/>
    </xf>
    <xf numFmtId="0" fontId="16" fillId="2" borderId="3" xfId="0" applyFont="1" applyFill="1" applyBorder="1" applyAlignment="1">
      <alignment vertical="center"/>
    </xf>
    <xf numFmtId="0" fontId="17" fillId="6" borderId="0" xfId="0" applyFont="1" applyFill="1" applyAlignment="1">
      <alignment vertical="center"/>
    </xf>
    <xf numFmtId="0" fontId="19" fillId="0" borderId="0" xfId="0" applyFont="1" applyAlignment="1">
      <alignment horizontal="left" vertical="center"/>
    </xf>
    <xf numFmtId="0" fontId="21" fillId="6" borderId="2" xfId="0" applyFont="1" applyFill="1" applyBorder="1" applyAlignment="1">
      <alignment vertical="center"/>
    </xf>
    <xf numFmtId="0" fontId="23" fillId="0" borderId="0" xfId="0" applyFont="1" applyAlignment="1">
      <alignment vertical="center"/>
    </xf>
    <xf numFmtId="0" fontId="19" fillId="0" borderId="0" xfId="0" applyFont="1" applyAlignment="1">
      <alignment horizontal="center" vertical="center" wrapText="1"/>
    </xf>
    <xf numFmtId="0" fontId="19" fillId="2" borderId="0" xfId="0" applyFont="1" applyFill="1" applyAlignment="1">
      <alignment horizontal="center" vertical="center" wrapText="1"/>
    </xf>
    <xf numFmtId="0" fontId="24" fillId="2" borderId="0" xfId="0" applyFont="1" applyFill="1" applyAlignment="1">
      <alignment vertical="center" wrapText="1"/>
    </xf>
    <xf numFmtId="0" fontId="23" fillId="2" borderId="0" xfId="0" applyFont="1" applyFill="1" applyAlignment="1">
      <alignment vertical="center"/>
    </xf>
    <xf numFmtId="0" fontId="19" fillId="2" borderId="0" xfId="0" applyFont="1" applyFill="1" applyAlignment="1">
      <alignment horizontal="center" vertical="center"/>
    </xf>
    <xf numFmtId="0" fontId="15" fillId="0" borderId="2" xfId="0" applyFont="1" applyBorder="1" applyAlignment="1">
      <alignment horizontal="center" vertical="center" wrapText="1"/>
    </xf>
    <xf numFmtId="0" fontId="26" fillId="8" borderId="2" xfId="0" applyFont="1" applyFill="1" applyBorder="1" applyAlignment="1">
      <alignment horizontal="center" vertical="center" wrapText="1"/>
    </xf>
    <xf numFmtId="0" fontId="0" fillId="0" borderId="0" xfId="0" applyAlignment="1">
      <alignment vertical="center"/>
    </xf>
    <xf numFmtId="0" fontId="27" fillId="0" borderId="0" xfId="0" applyFont="1" applyAlignment="1">
      <alignment horizontal="center" vertical="center"/>
    </xf>
    <xf numFmtId="0" fontId="1"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17" fillId="0" borderId="0" xfId="0" applyFont="1"/>
    <xf numFmtId="0" fontId="23" fillId="0" borderId="0" xfId="0" applyFont="1"/>
    <xf numFmtId="0" fontId="30" fillId="0" borderId="0" xfId="3" applyFont="1" applyAlignment="1">
      <alignment horizontal="center" vertical="center"/>
    </xf>
    <xf numFmtId="0" fontId="31" fillId="0" borderId="0" xfId="3" applyFont="1" applyAlignment="1">
      <alignment horizontal="center" vertical="center"/>
    </xf>
    <xf numFmtId="44" fontId="0" fillId="0" borderId="0" xfId="0" applyNumberFormat="1"/>
    <xf numFmtId="0" fontId="19" fillId="2" borderId="0" xfId="0" applyFont="1" applyFill="1" applyAlignment="1">
      <alignment horizontal="center" wrapText="1"/>
    </xf>
    <xf numFmtId="44" fontId="19" fillId="2" borderId="0" xfId="0" applyNumberFormat="1" applyFont="1" applyFill="1" applyAlignment="1">
      <alignment horizontal="center" wrapText="1"/>
    </xf>
    <xf numFmtId="0" fontId="24" fillId="2" borderId="0" xfId="0" applyFont="1" applyFill="1" applyAlignment="1">
      <alignment wrapText="1"/>
    </xf>
    <xf numFmtId="0" fontId="25" fillId="2" borderId="0" xfId="0" applyFont="1" applyFill="1"/>
    <xf numFmtId="0" fontId="25" fillId="2" borderId="0" xfId="0" applyFont="1" applyFill="1" applyAlignment="1">
      <alignment wrapText="1"/>
    </xf>
    <xf numFmtId="0" fontId="25" fillId="2" borderId="0" xfId="0" applyFont="1" applyFill="1" applyAlignment="1">
      <alignment vertical="center"/>
    </xf>
    <xf numFmtId="0" fontId="0" fillId="2" borderId="0" xfId="0" applyFill="1"/>
    <xf numFmtId="44" fontId="0" fillId="2" borderId="0" xfId="0" applyNumberFormat="1" applyFill="1"/>
    <xf numFmtId="41" fontId="0" fillId="0" borderId="17" xfId="0" applyNumberFormat="1" applyBorder="1"/>
    <xf numFmtId="0" fontId="0" fillId="0" borderId="17" xfId="0" applyBorder="1"/>
    <xf numFmtId="44" fontId="0" fillId="0" borderId="17" xfId="0" applyNumberFormat="1" applyBorder="1"/>
    <xf numFmtId="44" fontId="17" fillId="2" borderId="0" xfId="0" applyNumberFormat="1" applyFont="1" applyFill="1"/>
    <xf numFmtId="44" fontId="23" fillId="2" borderId="0" xfId="0" applyNumberFormat="1" applyFont="1" applyFill="1"/>
    <xf numFmtId="1" fontId="32" fillId="9" borderId="16" xfId="3" applyNumberFormat="1" applyFont="1" applyFill="1" applyBorder="1" applyAlignment="1">
      <alignment horizontal="center" vertical="center"/>
    </xf>
    <xf numFmtId="44" fontId="33" fillId="6" borderId="2" xfId="0" applyNumberFormat="1" applyFont="1" applyFill="1" applyBorder="1"/>
    <xf numFmtId="0" fontId="17" fillId="2" borderId="0" xfId="0" applyFont="1" applyFill="1"/>
    <xf numFmtId="0" fontId="23" fillId="2" borderId="0" xfId="0" applyFont="1" applyFill="1"/>
    <xf numFmtId="0" fontId="0" fillId="0" borderId="0" xfId="0" applyAlignment="1">
      <alignment vertical="center" wrapText="1"/>
    </xf>
    <xf numFmtId="0" fontId="0" fillId="0" borderId="0" xfId="0" applyAlignment="1">
      <alignment horizontal="center" vertical="center"/>
    </xf>
    <xf numFmtId="1" fontId="0" fillId="0" borderId="0" xfId="0" applyNumberFormat="1" applyAlignment="1">
      <alignment horizontal="center" vertical="center"/>
    </xf>
    <xf numFmtId="0" fontId="0" fillId="2" borderId="0" xfId="0" applyFill="1" applyAlignment="1">
      <alignment vertical="center" wrapText="1"/>
    </xf>
    <xf numFmtId="0" fontId="0" fillId="2" borderId="0" xfId="0" applyFill="1" applyAlignment="1">
      <alignment horizontal="center" vertical="center"/>
    </xf>
    <xf numFmtId="0" fontId="0" fillId="0" borderId="17" xfId="0" applyBorder="1" applyAlignment="1">
      <alignment vertical="center" wrapText="1"/>
    </xf>
    <xf numFmtId="0" fontId="0" fillId="0" borderId="17" xfId="0" applyBorder="1" applyAlignment="1">
      <alignment horizontal="center" vertical="center"/>
    </xf>
    <xf numFmtId="0" fontId="18" fillId="0" borderId="0" xfId="0" applyFont="1" applyAlignment="1">
      <alignment vertical="center"/>
    </xf>
    <xf numFmtId="1" fontId="19" fillId="2" borderId="0" xfId="0" applyNumberFormat="1" applyFont="1" applyFill="1" applyAlignment="1">
      <alignment horizontal="center" vertical="center" wrapText="1"/>
    </xf>
    <xf numFmtId="1" fontId="17" fillId="2" borderId="0" xfId="0" applyNumberFormat="1" applyFont="1" applyFill="1" applyAlignment="1">
      <alignment horizontal="center" vertical="center"/>
    </xf>
    <xf numFmtId="1" fontId="23" fillId="2" borderId="0" xfId="0" applyNumberFormat="1" applyFont="1" applyFill="1" applyAlignment="1">
      <alignment horizontal="center" vertical="center"/>
    </xf>
    <xf numFmtId="1" fontId="0" fillId="2" borderId="0" xfId="0" applyNumberFormat="1" applyFill="1" applyAlignment="1">
      <alignment horizontal="center" vertical="center"/>
    </xf>
    <xf numFmtId="1" fontId="0" fillId="0" borderId="17" xfId="0" applyNumberFormat="1" applyBorder="1" applyAlignment="1">
      <alignment horizontal="center" vertical="center"/>
    </xf>
    <xf numFmtId="1" fontId="33" fillId="6" borderId="2" xfId="0" applyNumberFormat="1" applyFont="1" applyFill="1" applyBorder="1" applyAlignment="1">
      <alignment horizontal="center" vertical="center"/>
    </xf>
    <xf numFmtId="164" fontId="32" fillId="9" borderId="28" xfId="3" applyNumberFormat="1" applyFont="1" applyFill="1" applyBorder="1" applyAlignment="1">
      <alignment horizontal="center" vertical="center" wrapText="1"/>
    </xf>
    <xf numFmtId="164" fontId="32" fillId="9" borderId="29" xfId="3" applyNumberFormat="1" applyFont="1" applyFill="1" applyBorder="1" applyAlignment="1">
      <alignment horizontal="center" vertical="center"/>
    </xf>
    <xf numFmtId="1" fontId="0" fillId="0" borderId="17" xfId="0" applyNumberFormat="1" applyBorder="1" applyAlignment="1">
      <alignment horizontal="center"/>
    </xf>
    <xf numFmtId="44" fontId="33" fillId="6" borderId="2" xfId="0" applyNumberFormat="1" applyFont="1" applyFill="1" applyBorder="1" applyAlignment="1">
      <alignment horizontal="center" vertical="center"/>
    </xf>
    <xf numFmtId="0" fontId="34" fillId="0" borderId="0" xfId="0" applyFont="1" applyAlignment="1">
      <alignment horizontal="center" vertical="center"/>
    </xf>
    <xf numFmtId="0" fontId="35" fillId="0" borderId="0" xfId="0" applyFont="1" applyAlignment="1">
      <alignment horizontal="center" vertical="center"/>
    </xf>
    <xf numFmtId="0" fontId="34" fillId="0" borderId="0" xfId="0" applyFont="1" applyAlignment="1">
      <alignment horizontal="center" vertical="center" wrapText="1"/>
    </xf>
    <xf numFmtId="0" fontId="36" fillId="0" borderId="0" xfId="0" applyFont="1" applyAlignment="1">
      <alignment horizontal="center"/>
    </xf>
    <xf numFmtId="0" fontId="3" fillId="0" borderId="0" xfId="0" applyFont="1" applyAlignment="1">
      <alignment vertical="center"/>
    </xf>
    <xf numFmtId="0" fontId="3" fillId="0" borderId="0" xfId="0" applyFont="1" applyAlignment="1">
      <alignment horizontal="justify" vertical="center"/>
    </xf>
    <xf numFmtId="0" fontId="17" fillId="0" borderId="0" xfId="0" applyFont="1" applyAlignment="1">
      <alignment horizontal="justify" vertical="center"/>
    </xf>
    <xf numFmtId="0" fontId="19" fillId="0" borderId="0" xfId="0" applyFont="1" applyAlignment="1">
      <alignment horizontal="justify" vertical="center"/>
    </xf>
    <xf numFmtId="0" fontId="37" fillId="0" borderId="0" xfId="0" applyFont="1" applyAlignment="1">
      <alignment vertical="center"/>
    </xf>
    <xf numFmtId="0" fontId="38" fillId="0" borderId="0" xfId="0" applyFont="1"/>
    <xf numFmtId="0" fontId="39" fillId="0" borderId="0" xfId="0" applyFont="1" applyAlignment="1">
      <alignment horizontal="center" vertical="center"/>
    </xf>
    <xf numFmtId="0" fontId="6" fillId="0" borderId="0" xfId="0" applyFont="1" applyAlignment="1">
      <alignment horizontal="center" vertical="center"/>
    </xf>
    <xf numFmtId="0" fontId="6" fillId="4" borderId="2" xfId="0" applyFont="1" applyFill="1" applyBorder="1" applyAlignment="1">
      <alignment horizontal="center" vertical="center" wrapText="1"/>
    </xf>
    <xf numFmtId="0" fontId="17" fillId="0" borderId="0" xfId="0" applyFont="1" applyAlignment="1">
      <alignment horizontal="left" vertical="center" indent="6"/>
    </xf>
    <xf numFmtId="0" fontId="41" fillId="0" borderId="0" xfId="0" applyFont="1" applyAlignment="1">
      <alignment horizontal="center" vertical="center"/>
    </xf>
    <xf numFmtId="0" fontId="35" fillId="0" borderId="0" xfId="0" applyFont="1" applyAlignment="1">
      <alignment horizontal="center" vertical="center" wrapText="1"/>
    </xf>
    <xf numFmtId="0" fontId="41" fillId="0" borderId="0" xfId="0" applyFont="1" applyAlignment="1">
      <alignment horizontal="center" vertical="center" wrapText="1"/>
    </xf>
    <xf numFmtId="0" fontId="17" fillId="10" borderId="0" xfId="0" applyFont="1" applyFill="1" applyAlignment="1">
      <alignment horizontal="justify" vertical="center"/>
    </xf>
    <xf numFmtId="0" fontId="17" fillId="0" borderId="0" xfId="0" applyFont="1" applyAlignment="1">
      <alignment horizontal="left" vertical="center" indent="5"/>
    </xf>
    <xf numFmtId="0" fontId="17" fillId="0" borderId="0" xfId="0" applyFont="1" applyAlignment="1">
      <alignment horizontal="left" vertical="center" indent="2"/>
    </xf>
    <xf numFmtId="0" fontId="42" fillId="0" borderId="0" xfId="0" applyFont="1" applyAlignment="1">
      <alignment vertical="center"/>
    </xf>
    <xf numFmtId="0" fontId="17" fillId="0" borderId="0" xfId="0" applyFont="1" applyAlignment="1">
      <alignment horizontal="center" vertical="center"/>
    </xf>
    <xf numFmtId="0" fontId="17" fillId="0" borderId="0" xfId="0" applyFont="1" applyAlignment="1">
      <alignment horizontal="center"/>
    </xf>
    <xf numFmtId="0" fontId="43" fillId="2" borderId="0" xfId="0" applyFont="1" applyFill="1"/>
    <xf numFmtId="0" fontId="44" fillId="2" borderId="0" xfId="0" applyFont="1" applyFill="1"/>
    <xf numFmtId="0" fontId="17" fillId="6" borderId="0" xfId="0" applyFont="1" applyFill="1"/>
    <xf numFmtId="0" fontId="18" fillId="2" borderId="0" xfId="0" applyFont="1" applyFill="1" applyAlignment="1">
      <alignment vertical="center" wrapText="1"/>
    </xf>
    <xf numFmtId="0" fontId="15" fillId="2" borderId="0" xfId="0" applyFont="1" applyFill="1" applyAlignment="1">
      <alignment vertical="center"/>
    </xf>
    <xf numFmtId="0" fontId="15" fillId="2" borderId="0" xfId="0" applyFont="1" applyFill="1" applyAlignment="1">
      <alignment vertical="center" wrapText="1"/>
    </xf>
    <xf numFmtId="0" fontId="18" fillId="2" borderId="0" xfId="0" applyFont="1" applyFill="1"/>
    <xf numFmtId="0" fontId="15" fillId="2" borderId="0" xfId="0" applyFont="1" applyFill="1"/>
    <xf numFmtId="0" fontId="15" fillId="2" borderId="0" xfId="0" applyFont="1" applyFill="1" applyAlignment="1">
      <alignment wrapText="1"/>
    </xf>
    <xf numFmtId="0" fontId="0" fillId="0" borderId="0" xfId="0" applyAlignment="1">
      <alignment horizontal="center"/>
    </xf>
    <xf numFmtId="0" fontId="17" fillId="0" borderId="0" xfId="0" applyFont="1" applyAlignment="1">
      <alignment horizontal="left" vertical="center"/>
    </xf>
    <xf numFmtId="0" fontId="45" fillId="0" borderId="0" xfId="0" applyFont="1" applyAlignment="1">
      <alignment horizontal="center" vertical="center"/>
    </xf>
    <xf numFmtId="0" fontId="17" fillId="2" borderId="8" xfId="0" applyFont="1" applyFill="1" applyBorder="1" applyAlignment="1">
      <alignment vertical="center"/>
    </xf>
    <xf numFmtId="0" fontId="17" fillId="2" borderId="11" xfId="0" applyFont="1" applyFill="1" applyBorder="1" applyAlignment="1">
      <alignment vertical="center"/>
    </xf>
    <xf numFmtId="0" fontId="17" fillId="2" borderId="0" xfId="0" applyFont="1" applyFill="1" applyAlignment="1">
      <alignment horizontal="center"/>
    </xf>
    <xf numFmtId="0" fontId="47" fillId="0" borderId="0" xfId="0" applyFont="1"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16" fillId="0" borderId="0" xfId="0" applyFont="1"/>
    <xf numFmtId="0" fontId="16" fillId="6" borderId="0" xfId="0" applyFont="1" applyFill="1"/>
    <xf numFmtId="0" fontId="16" fillId="2" borderId="0" xfId="0" applyFont="1" applyFill="1"/>
    <xf numFmtId="0" fontId="16" fillId="2" borderId="0" xfId="0" applyFont="1" applyFill="1" applyAlignment="1">
      <alignment horizontal="center" vertical="center"/>
    </xf>
    <xf numFmtId="0" fontId="21" fillId="2" borderId="0" xfId="0" applyFont="1" applyFill="1" applyAlignment="1">
      <alignment horizontal="center" vertical="center"/>
    </xf>
    <xf numFmtId="0" fontId="48" fillId="2" borderId="0" xfId="0" applyFont="1" applyFill="1"/>
    <xf numFmtId="0" fontId="13" fillId="7" borderId="2" xfId="0" applyFont="1" applyFill="1" applyBorder="1" applyAlignment="1">
      <alignment horizontal="center" vertical="center" wrapText="1"/>
    </xf>
    <xf numFmtId="0" fontId="13" fillId="0" borderId="5" xfId="0" applyFont="1" applyBorder="1" applyAlignment="1">
      <alignment horizontal="center" vertical="center" wrapText="1"/>
    </xf>
    <xf numFmtId="0" fontId="51" fillId="16" borderId="48" xfId="0" applyFont="1" applyFill="1" applyBorder="1" applyAlignment="1">
      <alignment horizontal="center" vertical="center" wrapText="1"/>
    </xf>
    <xf numFmtId="0" fontId="51" fillId="16" borderId="0" xfId="0" applyFont="1" applyFill="1" applyAlignment="1">
      <alignment horizontal="center" vertical="center" wrapText="1"/>
    </xf>
    <xf numFmtId="0" fontId="51" fillId="16" borderId="50" xfId="0" applyFont="1" applyFill="1" applyBorder="1" applyAlignment="1">
      <alignment horizontal="center" vertical="center" wrapText="1"/>
    </xf>
    <xf numFmtId="0" fontId="51" fillId="16" borderId="51" xfId="0" applyFont="1" applyFill="1" applyBorder="1" applyAlignment="1">
      <alignment horizontal="center" vertical="center" wrapText="1"/>
    </xf>
    <xf numFmtId="0" fontId="51" fillId="16" borderId="52" xfId="0" applyFont="1" applyFill="1" applyBorder="1" applyAlignment="1">
      <alignment horizontal="center" vertical="center" wrapText="1"/>
    </xf>
    <xf numFmtId="0" fontId="51" fillId="16" borderId="53" xfId="0" applyFont="1" applyFill="1" applyBorder="1" applyAlignment="1">
      <alignment horizontal="center" vertical="center" wrapText="1"/>
    </xf>
    <xf numFmtId="0" fontId="15" fillId="2" borderId="0" xfId="0" applyFont="1" applyFill="1" applyAlignment="1">
      <alignment horizontal="center" wrapText="1"/>
    </xf>
    <xf numFmtId="0" fontId="17" fillId="2" borderId="0" xfId="0" applyFont="1" applyFill="1" applyAlignment="1">
      <alignment horizontal="center" vertical="center"/>
    </xf>
    <xf numFmtId="0" fontId="21" fillId="6" borderId="2" xfId="0" applyFont="1" applyFill="1" applyBorder="1" applyAlignment="1">
      <alignment horizontal="center" vertical="center" wrapText="1"/>
    </xf>
    <xf numFmtId="0" fontId="40" fillId="0" borderId="2" xfId="0" applyFont="1" applyBorder="1" applyAlignment="1">
      <alignment horizontal="center" vertical="center" wrapText="1"/>
    </xf>
    <xf numFmtId="1" fontId="32" fillId="9" borderId="21" xfId="3" applyNumberFormat="1" applyFont="1" applyFill="1" applyBorder="1" applyAlignment="1">
      <alignment horizontal="center" vertical="center"/>
    </xf>
    <xf numFmtId="164" fontId="32" fillId="9" borderId="21" xfId="3" applyNumberFormat="1" applyFont="1" applyFill="1" applyBorder="1" applyAlignment="1">
      <alignment horizontal="center" vertical="center"/>
    </xf>
    <xf numFmtId="164" fontId="32" fillId="9" borderId="16" xfId="3" applyNumberFormat="1" applyFont="1" applyFill="1" applyBorder="1" applyAlignment="1">
      <alignment horizontal="center" vertical="center"/>
    </xf>
    <xf numFmtId="0" fontId="25" fillId="2" borderId="0" xfId="0" applyFont="1" applyFill="1" applyAlignment="1">
      <alignment vertical="center" wrapText="1"/>
    </xf>
    <xf numFmtId="0" fontId="21" fillId="6" borderId="2" xfId="0" applyFont="1" applyFill="1" applyBorder="1" applyAlignment="1">
      <alignment horizontal="center" vertical="center"/>
    </xf>
    <xf numFmtId="0" fontId="16" fillId="0" borderId="2" xfId="0" applyFont="1" applyBorder="1" applyAlignment="1">
      <alignment horizontal="center" vertical="center"/>
    </xf>
    <xf numFmtId="0" fontId="16" fillId="0" borderId="2" xfId="0" applyFont="1" applyBorder="1" applyAlignment="1">
      <alignment horizontal="center" vertical="center" wrapText="1"/>
    </xf>
    <xf numFmtId="0" fontId="9" fillId="4" borderId="2"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left" vertical="center" wrapText="1"/>
    </xf>
    <xf numFmtId="0" fontId="34" fillId="17" borderId="0" xfId="0" applyFont="1" applyFill="1" applyAlignment="1">
      <alignment horizontal="center" vertical="center" wrapText="1"/>
    </xf>
    <xf numFmtId="3" fontId="10" fillId="0" borderId="2" xfId="0" applyNumberFormat="1" applyFont="1" applyBorder="1" applyAlignment="1">
      <alignment horizontal="center" vertical="center"/>
    </xf>
    <xf numFmtId="0" fontId="17" fillId="2" borderId="0" xfId="0" applyFont="1" applyFill="1" applyAlignment="1">
      <alignment horizontal="center" wrapText="1"/>
    </xf>
    <xf numFmtId="0" fontId="10" fillId="2" borderId="2" xfId="0" applyFont="1" applyFill="1" applyBorder="1" applyAlignment="1">
      <alignment horizontal="center" vertical="center" wrapText="1"/>
    </xf>
    <xf numFmtId="9" fontId="10" fillId="2" borderId="2" xfId="0" applyNumberFormat="1" applyFont="1" applyFill="1" applyBorder="1" applyAlignment="1">
      <alignment horizontal="center" vertical="center" wrapText="1"/>
    </xf>
    <xf numFmtId="0" fontId="16" fillId="2" borderId="2" xfId="0" applyFont="1" applyFill="1" applyBorder="1" applyAlignment="1">
      <alignment horizontal="center" vertical="center"/>
    </xf>
    <xf numFmtId="1" fontId="10" fillId="2" borderId="2" xfId="0" applyNumberFormat="1" applyFont="1" applyFill="1" applyBorder="1" applyAlignment="1">
      <alignment horizontal="center" vertical="center" wrapText="1"/>
    </xf>
    <xf numFmtId="0" fontId="11" fillId="0" borderId="2" xfId="0" applyFont="1" applyBorder="1" applyAlignment="1">
      <alignment horizontal="center" vertical="center" wrapText="1"/>
    </xf>
    <xf numFmtId="0" fontId="12" fillId="0" borderId="2" xfId="1" applyNumberFormat="1" applyFont="1" applyFill="1" applyBorder="1" applyAlignment="1">
      <alignment horizontal="center" vertical="center" wrapText="1"/>
    </xf>
    <xf numFmtId="0" fontId="12" fillId="0" borderId="2" xfId="0" applyFont="1" applyBorder="1" applyAlignment="1">
      <alignment horizontal="center" vertical="center" wrapText="1"/>
    </xf>
    <xf numFmtId="0" fontId="58" fillId="0" borderId="2" xfId="0" applyFont="1" applyBorder="1" applyAlignment="1">
      <alignment horizontal="center" vertical="center" wrapText="1"/>
    </xf>
    <xf numFmtId="0" fontId="13" fillId="0" borderId="2" xfId="1" applyNumberFormat="1" applyFont="1" applyBorder="1" applyAlignment="1">
      <alignment horizontal="center" vertical="center" wrapText="1"/>
    </xf>
    <xf numFmtId="14" fontId="16" fillId="2" borderId="2" xfId="0" applyNumberFormat="1" applyFont="1" applyFill="1" applyBorder="1" applyAlignment="1">
      <alignment horizontal="center" vertical="center"/>
    </xf>
    <xf numFmtId="0" fontId="59" fillId="0" borderId="2" xfId="0" applyFont="1" applyBorder="1" applyAlignment="1">
      <alignment horizontal="center" vertical="center" wrapText="1"/>
    </xf>
    <xf numFmtId="0" fontId="60" fillId="5" borderId="2" xfId="1" applyNumberFormat="1" applyFont="1" applyFill="1" applyBorder="1" applyAlignment="1">
      <alignment horizontal="center" vertical="center" wrapText="1"/>
    </xf>
    <xf numFmtId="0" fontId="59" fillId="2" borderId="2" xfId="0" applyFont="1" applyFill="1" applyBorder="1" applyAlignment="1">
      <alignment horizontal="center" vertical="center" wrapText="1"/>
    </xf>
    <xf numFmtId="0" fontId="60" fillId="0" borderId="2" xfId="1" applyNumberFormat="1" applyFont="1" applyFill="1" applyBorder="1" applyAlignment="1">
      <alignment horizontal="center" vertical="center" wrapText="1"/>
    </xf>
    <xf numFmtId="9" fontId="13" fillId="0" borderId="2" xfId="0" applyNumberFormat="1" applyFont="1" applyBorder="1" applyAlignment="1">
      <alignment horizontal="center" vertical="center" wrapText="1"/>
    </xf>
    <xf numFmtId="1" fontId="12" fillId="0" borderId="2" xfId="1" applyNumberFormat="1" applyFont="1" applyFill="1" applyBorder="1" applyAlignment="1">
      <alignment horizontal="center" vertical="center" wrapText="1"/>
    </xf>
    <xf numFmtId="9" fontId="60" fillId="0" borderId="2" xfId="1" applyFont="1" applyFill="1" applyBorder="1" applyAlignment="1">
      <alignment horizontal="center" vertical="center" wrapText="1"/>
    </xf>
    <xf numFmtId="9" fontId="12" fillId="0" borderId="2" xfId="1" applyFont="1" applyFill="1" applyBorder="1" applyAlignment="1">
      <alignment horizontal="center" vertical="center" wrapText="1"/>
    </xf>
    <xf numFmtId="9" fontId="11" fillId="3" borderId="2" xfId="0" applyNumberFormat="1" applyFont="1" applyFill="1" applyBorder="1" applyAlignment="1">
      <alignment horizontal="center" vertical="center" wrapText="1"/>
    </xf>
    <xf numFmtId="9" fontId="11" fillId="0" borderId="2" xfId="0" applyNumberFormat="1" applyFont="1" applyBorder="1" applyAlignment="1">
      <alignment horizontal="center" vertical="center" wrapText="1"/>
    </xf>
    <xf numFmtId="9" fontId="60" fillId="5" borderId="2" xfId="1" applyFont="1" applyFill="1" applyBorder="1" applyAlignment="1">
      <alignment horizontal="center" vertical="center" wrapText="1"/>
    </xf>
    <xf numFmtId="9" fontId="58" fillId="0" borderId="2" xfId="1" applyFont="1" applyFill="1" applyBorder="1" applyAlignment="1">
      <alignment horizontal="center" vertical="center" wrapText="1"/>
    </xf>
    <xf numFmtId="0" fontId="9" fillId="19" borderId="2" xfId="0" applyFont="1" applyFill="1" applyBorder="1" applyAlignment="1">
      <alignment horizontal="center" vertical="center" wrapText="1"/>
    </xf>
    <xf numFmtId="0" fontId="59" fillId="19" borderId="2" xfId="0" applyFont="1" applyFill="1" applyBorder="1" applyAlignment="1">
      <alignment horizontal="center" vertical="center" wrapText="1"/>
    </xf>
    <xf numFmtId="0" fontId="11" fillId="19" borderId="2" xfId="0" applyFont="1" applyFill="1" applyBorder="1" applyAlignment="1">
      <alignment horizontal="center" vertical="center" wrapText="1"/>
    </xf>
    <xf numFmtId="9" fontId="11" fillId="19" borderId="2" xfId="0" applyNumberFormat="1" applyFont="1" applyFill="1" applyBorder="1" applyAlignment="1">
      <alignment horizontal="center" vertical="center" wrapText="1"/>
    </xf>
    <xf numFmtId="0" fontId="57" fillId="2" borderId="2" xfId="0" applyFont="1" applyFill="1" applyBorder="1" applyAlignment="1">
      <alignment horizontal="center" vertical="center"/>
    </xf>
    <xf numFmtId="0" fontId="38" fillId="14" borderId="2" xfId="0" applyFont="1" applyFill="1" applyBorder="1" applyAlignment="1">
      <alignment horizontal="center"/>
    </xf>
    <xf numFmtId="0" fontId="49" fillId="15" borderId="46" xfId="4" applyFill="1" applyBorder="1" applyAlignment="1">
      <alignment horizontal="center" vertical="center" wrapText="1"/>
    </xf>
    <xf numFmtId="0" fontId="49" fillId="15" borderId="48" xfId="4" applyFill="1" applyBorder="1" applyAlignment="1">
      <alignment horizontal="center" vertical="center" wrapText="1"/>
    </xf>
    <xf numFmtId="0" fontId="50" fillId="15" borderId="47" xfId="0" applyFont="1" applyFill="1" applyBorder="1" applyAlignment="1">
      <alignment horizontal="center" vertical="center" wrapText="1"/>
    </xf>
    <xf numFmtId="0" fontId="50" fillId="15" borderId="0" xfId="0" applyFont="1" applyFill="1" applyAlignment="1">
      <alignment horizontal="center" vertical="center" wrapText="1"/>
    </xf>
    <xf numFmtId="0" fontId="50" fillId="15" borderId="49" xfId="0" applyFont="1" applyFill="1" applyBorder="1" applyAlignment="1">
      <alignment horizontal="center" vertical="center" wrapText="1"/>
    </xf>
    <xf numFmtId="0" fontId="50" fillId="15" borderId="50" xfId="0" applyFont="1" applyFill="1" applyBorder="1" applyAlignment="1">
      <alignment horizontal="center" vertical="center" wrapText="1"/>
    </xf>
    <xf numFmtId="0" fontId="15" fillId="2" borderId="0" xfId="0" applyFont="1" applyFill="1" applyAlignment="1">
      <alignment horizontal="center" vertical="center"/>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13" fillId="7" borderId="13" xfId="0" applyFont="1" applyFill="1" applyBorder="1" applyAlignment="1">
      <alignment horizontal="center" vertical="center" wrapText="1"/>
    </xf>
    <xf numFmtId="0" fontId="13" fillId="7" borderId="15" xfId="0" applyFont="1" applyFill="1" applyBorder="1" applyAlignment="1">
      <alignment horizontal="center" vertical="center" wrapText="1"/>
    </xf>
    <xf numFmtId="0" fontId="13" fillId="7" borderId="14"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21" fillId="6" borderId="0" xfId="0" applyFont="1" applyFill="1" applyAlignment="1">
      <alignment horizontal="center" vertical="center"/>
    </xf>
    <xf numFmtId="0" fontId="16" fillId="0" borderId="4"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4" xfId="0" applyFont="1" applyBorder="1" applyAlignment="1">
      <alignment vertical="center" wrapText="1"/>
    </xf>
    <xf numFmtId="0" fontId="16" fillId="0" borderId="6" xfId="0" applyFont="1" applyBorder="1" applyAlignment="1">
      <alignment vertical="center" wrapText="1"/>
    </xf>
    <xf numFmtId="0" fontId="16" fillId="0" borderId="5" xfId="0" applyFont="1" applyBorder="1" applyAlignment="1">
      <alignment vertical="center" wrapText="1"/>
    </xf>
    <xf numFmtId="0" fontId="16" fillId="0" borderId="8" xfId="0" applyFont="1" applyBorder="1" applyAlignment="1">
      <alignment vertical="center"/>
    </xf>
    <xf numFmtId="0" fontId="16" fillId="0" borderId="9" xfId="0" applyFont="1" applyBorder="1" applyAlignment="1">
      <alignment vertical="center"/>
    </xf>
    <xf numFmtId="0" fontId="16" fillId="2" borderId="0" xfId="0" applyFont="1" applyFill="1" applyAlignment="1">
      <alignment horizontal="left" vertical="center"/>
    </xf>
    <xf numFmtId="0" fontId="16" fillId="2" borderId="2" xfId="0" applyFont="1" applyFill="1" applyBorder="1" applyAlignment="1">
      <alignment horizontal="center" vertical="center"/>
    </xf>
    <xf numFmtId="0" fontId="16" fillId="2" borderId="0" xfId="0" applyFont="1" applyFill="1" applyAlignment="1">
      <alignment horizontal="left" vertical="center" wrapText="1"/>
    </xf>
    <xf numFmtId="0" fontId="13" fillId="7" borderId="4"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3" fillId="7" borderId="5" xfId="0" applyFont="1" applyFill="1" applyBorder="1" applyAlignment="1">
      <alignment horizontal="center" vertical="center" wrapText="1"/>
    </xf>
    <xf numFmtId="0" fontId="16" fillId="2" borderId="0" xfId="0" applyFont="1" applyFill="1" applyAlignment="1">
      <alignment horizontal="justify" vertical="top" wrapText="1"/>
    </xf>
    <xf numFmtId="0" fontId="16" fillId="2" borderId="0" xfId="0" applyFont="1" applyFill="1" applyAlignment="1">
      <alignment vertical="top" wrapText="1"/>
    </xf>
    <xf numFmtId="0" fontId="16" fillId="0" borderId="0" xfId="0" applyFont="1" applyAlignment="1">
      <alignment horizontal="left" vertical="center"/>
    </xf>
    <xf numFmtId="0" fontId="21" fillId="6" borderId="0" xfId="0" applyFont="1" applyFill="1" applyAlignment="1">
      <alignment vertical="center"/>
    </xf>
    <xf numFmtId="0" fontId="17" fillId="2" borderId="0" xfId="0" applyFont="1" applyFill="1" applyAlignment="1">
      <alignment horizontal="center" vertical="center"/>
    </xf>
    <xf numFmtId="0" fontId="17" fillId="2" borderId="12" xfId="0" applyFont="1" applyFill="1" applyBorder="1" applyAlignment="1">
      <alignment horizontal="center" vertical="center"/>
    </xf>
    <xf numFmtId="0" fontId="45" fillId="12" borderId="6" xfId="0" applyFont="1" applyFill="1" applyBorder="1" applyAlignment="1">
      <alignment horizontal="center" vertical="center"/>
    </xf>
    <xf numFmtId="0" fontId="45" fillId="12" borderId="5" xfId="0" applyFont="1" applyFill="1" applyBorder="1" applyAlignment="1">
      <alignment horizontal="center" vertical="center"/>
    </xf>
    <xf numFmtId="0" fontId="46" fillId="13" borderId="4" xfId="0" applyFont="1" applyFill="1" applyBorder="1" applyAlignment="1">
      <alignment horizontal="center" vertical="center"/>
    </xf>
    <xf numFmtId="0" fontId="46" fillId="13" borderId="6" xfId="0" applyFont="1" applyFill="1" applyBorder="1" applyAlignment="1">
      <alignment horizontal="center" vertical="center"/>
    </xf>
    <xf numFmtId="0" fontId="17" fillId="2" borderId="9"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2" xfId="0" applyFont="1" applyFill="1" applyBorder="1" applyAlignment="1">
      <alignment horizontal="center" vertical="center" wrapText="1"/>
    </xf>
    <xf numFmtId="0" fontId="46" fillId="11" borderId="6" xfId="0" applyFont="1" applyFill="1" applyBorder="1" applyAlignment="1">
      <alignment horizontal="center" vertical="center"/>
    </xf>
    <xf numFmtId="0" fontId="46" fillId="11" borderId="5" xfId="0" applyFont="1" applyFill="1" applyBorder="1" applyAlignment="1">
      <alignment horizontal="center" vertical="center"/>
    </xf>
    <xf numFmtId="0" fontId="45" fillId="18" borderId="4" xfId="0" applyFont="1" applyFill="1" applyBorder="1" applyAlignment="1">
      <alignment horizontal="center" vertical="center"/>
    </xf>
    <xf numFmtId="0" fontId="45" fillId="18" borderId="6" xfId="0" applyFont="1" applyFill="1" applyBorder="1" applyAlignment="1">
      <alignment horizontal="center" vertical="center"/>
    </xf>
    <xf numFmtId="0" fontId="18" fillId="2" borderId="0" xfId="0" applyFont="1" applyFill="1" applyAlignment="1">
      <alignment horizontal="center"/>
    </xf>
    <xf numFmtId="0" fontId="15" fillId="2" borderId="0" xfId="0" applyFont="1" applyFill="1" applyAlignment="1">
      <alignment horizontal="center"/>
    </xf>
    <xf numFmtId="0" fontId="15" fillId="2" borderId="0" xfId="0" applyFont="1" applyFill="1" applyAlignment="1">
      <alignment horizontal="center" wrapText="1"/>
    </xf>
    <xf numFmtId="0" fontId="26" fillId="8" borderId="4" xfId="0" applyFont="1" applyFill="1" applyBorder="1" applyAlignment="1">
      <alignment horizontal="center" vertical="center" wrapText="1"/>
    </xf>
    <xf numFmtId="0" fontId="26" fillId="8" borderId="6" xfId="0" applyFont="1" applyFill="1" applyBorder="1" applyAlignment="1">
      <alignment horizontal="center" vertical="center" wrapText="1"/>
    </xf>
    <xf numFmtId="0" fontId="26" fillId="8" borderId="5" xfId="0" applyFont="1" applyFill="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44" fillId="2" borderId="35" xfId="0" applyFont="1" applyFill="1" applyBorder="1" applyAlignment="1">
      <alignment horizontal="center" vertical="center"/>
    </xf>
    <xf numFmtId="0" fontId="44" fillId="2" borderId="36" xfId="0" applyFont="1" applyFill="1" applyBorder="1" applyAlignment="1">
      <alignment horizontal="center" vertical="center"/>
    </xf>
    <xf numFmtId="0" fontId="44" fillId="2" borderId="43" xfId="0" applyFont="1" applyFill="1" applyBorder="1" applyAlignment="1">
      <alignment horizontal="center" vertical="center"/>
    </xf>
    <xf numFmtId="0" fontId="44" fillId="2" borderId="37" xfId="0" applyFont="1" applyFill="1" applyBorder="1" applyAlignment="1">
      <alignment horizontal="center" vertical="center"/>
    </xf>
    <xf numFmtId="0" fontId="44" fillId="2" borderId="0" xfId="0" applyFont="1" applyFill="1" applyAlignment="1">
      <alignment horizontal="center" vertical="center"/>
    </xf>
    <xf numFmtId="0" fontId="44" fillId="2" borderId="44" xfId="0" applyFont="1" applyFill="1" applyBorder="1" applyAlignment="1">
      <alignment horizontal="center" vertical="center"/>
    </xf>
    <xf numFmtId="0" fontId="44" fillId="2" borderId="38" xfId="0" applyFont="1" applyFill="1" applyBorder="1" applyAlignment="1">
      <alignment horizontal="center" vertical="center"/>
    </xf>
    <xf numFmtId="0" fontId="44" fillId="2" borderId="39" xfId="0" applyFont="1" applyFill="1" applyBorder="1" applyAlignment="1">
      <alignment horizontal="center" vertical="center"/>
    </xf>
    <xf numFmtId="0" fontId="44" fillId="2" borderId="45" xfId="0" applyFont="1" applyFill="1" applyBorder="1" applyAlignment="1">
      <alignment horizontal="center" vertical="center"/>
    </xf>
    <xf numFmtId="0" fontId="43" fillId="2" borderId="30" xfId="0" applyFont="1" applyFill="1" applyBorder="1" applyAlignment="1">
      <alignment horizontal="center"/>
    </xf>
    <xf numFmtId="0" fontId="43" fillId="2" borderId="31" xfId="0" applyFont="1" applyFill="1" applyBorder="1" applyAlignment="1">
      <alignment horizontal="center"/>
    </xf>
    <xf numFmtId="0" fontId="43" fillId="2" borderId="40" xfId="0" applyFont="1" applyFill="1" applyBorder="1" applyAlignment="1">
      <alignment horizontal="center"/>
    </xf>
    <xf numFmtId="0" fontId="43" fillId="2" borderId="32" xfId="0" applyFont="1" applyFill="1" applyBorder="1" applyAlignment="1">
      <alignment horizontal="center"/>
    </xf>
    <xf numFmtId="0" fontId="43" fillId="2" borderId="0" xfId="0" applyFont="1" applyFill="1" applyAlignment="1">
      <alignment horizontal="center"/>
    </xf>
    <xf numFmtId="0" fontId="43" fillId="2" borderId="41" xfId="0" applyFont="1" applyFill="1" applyBorder="1" applyAlignment="1">
      <alignment horizontal="center"/>
    </xf>
    <xf numFmtId="0" fontId="43" fillId="2" borderId="33" xfId="0" applyFont="1" applyFill="1" applyBorder="1" applyAlignment="1">
      <alignment horizontal="center"/>
    </xf>
    <xf numFmtId="0" fontId="43" fillId="2" borderId="34" xfId="0" applyFont="1" applyFill="1" applyBorder="1" applyAlignment="1">
      <alignment horizontal="center"/>
    </xf>
    <xf numFmtId="0" fontId="43" fillId="2" borderId="42" xfId="0" applyFont="1" applyFill="1" applyBorder="1" applyAlignment="1">
      <alignment horizontal="center"/>
    </xf>
    <xf numFmtId="0" fontId="17" fillId="0" borderId="0" xfId="0" applyFont="1" applyAlignment="1">
      <alignment horizontal="center" vertical="center"/>
    </xf>
    <xf numFmtId="3" fontId="17" fillId="0" borderId="0" xfId="0" applyNumberFormat="1" applyFont="1" applyAlignment="1">
      <alignment horizontal="center" vertical="center" wrapText="1"/>
    </xf>
    <xf numFmtId="0" fontId="17" fillId="0" borderId="0" xfId="0" applyFont="1" applyAlignment="1">
      <alignment horizontal="center" vertical="center" wrapText="1"/>
    </xf>
    <xf numFmtId="0" fontId="21" fillId="6" borderId="2" xfId="0" applyFont="1" applyFill="1" applyBorder="1" applyAlignment="1">
      <alignment horizontal="center" vertical="center" wrapText="1"/>
    </xf>
    <xf numFmtId="0" fontId="21" fillId="6" borderId="11" xfId="0" applyFont="1" applyFill="1" applyBorder="1" applyAlignment="1">
      <alignment horizontal="center" vertical="center" wrapText="1"/>
    </xf>
    <xf numFmtId="0" fontId="21" fillId="6" borderId="0" xfId="0" applyFont="1" applyFill="1" applyAlignment="1">
      <alignment horizontal="center" vertical="center" wrapText="1"/>
    </xf>
    <xf numFmtId="0" fontId="17" fillId="2" borderId="0" xfId="0" applyFont="1" applyFill="1" applyAlignment="1">
      <alignment horizontal="center"/>
    </xf>
    <xf numFmtId="0" fontId="21" fillId="6" borderId="3" xfId="0" applyFont="1" applyFill="1" applyBorder="1" applyAlignment="1">
      <alignment horizontal="center" vertical="center" wrapText="1"/>
    </xf>
    <xf numFmtId="0" fontId="17" fillId="0" borderId="6" xfId="0" applyFont="1" applyBorder="1" applyAlignment="1">
      <alignment vertical="center" wrapText="1"/>
    </xf>
    <xf numFmtId="0" fontId="17" fillId="0" borderId="0" xfId="0" applyFont="1" applyAlignment="1">
      <alignment horizontal="center" wrapText="1"/>
    </xf>
    <xf numFmtId="0" fontId="21" fillId="6" borderId="1" xfId="0" applyFont="1" applyFill="1" applyBorder="1" applyAlignment="1">
      <alignment horizontal="center" vertical="center" wrapText="1"/>
    </xf>
    <xf numFmtId="0" fontId="17" fillId="2" borderId="0" xfId="0" applyFont="1" applyFill="1" applyAlignment="1">
      <alignment horizont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16" fillId="0" borderId="2" xfId="0" applyFont="1" applyBorder="1" applyAlignment="1">
      <alignment horizontal="left" vertical="center" wrapText="1"/>
    </xf>
    <xf numFmtId="0" fontId="40" fillId="0" borderId="2" xfId="0" applyFont="1" applyBorder="1" applyAlignment="1">
      <alignment horizontal="center" vertical="center" wrapText="1"/>
    </xf>
    <xf numFmtId="0" fontId="6" fillId="4" borderId="1"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40" fillId="0" borderId="2" xfId="0" applyFont="1" applyBorder="1" applyAlignment="1">
      <alignment horizontal="center" vertical="center"/>
    </xf>
    <xf numFmtId="0" fontId="32" fillId="9" borderId="16" xfId="3" applyFont="1" applyFill="1" applyBorder="1" applyAlignment="1">
      <alignment horizontal="center" vertical="center" wrapText="1"/>
    </xf>
    <xf numFmtId="1" fontId="32" fillId="9" borderId="21" xfId="3" applyNumberFormat="1" applyFont="1" applyFill="1" applyBorder="1" applyAlignment="1">
      <alignment horizontal="center" vertical="center"/>
    </xf>
    <xf numFmtId="1" fontId="32" fillId="9" borderId="22" xfId="3" applyNumberFormat="1" applyFont="1" applyFill="1" applyBorder="1" applyAlignment="1">
      <alignment horizontal="center" vertical="center"/>
    </xf>
    <xf numFmtId="1" fontId="32" fillId="9" borderId="27" xfId="3" applyNumberFormat="1" applyFont="1" applyFill="1" applyBorder="1" applyAlignment="1">
      <alignment horizontal="center" vertical="center"/>
    </xf>
    <xf numFmtId="164" fontId="32" fillId="9" borderId="21" xfId="3" applyNumberFormat="1" applyFont="1" applyFill="1" applyBorder="1" applyAlignment="1">
      <alignment horizontal="center" vertical="center"/>
    </xf>
    <xf numFmtId="164" fontId="32" fillId="9" borderId="27" xfId="3" applyNumberFormat="1" applyFont="1" applyFill="1" applyBorder="1" applyAlignment="1">
      <alignment horizontal="center" vertical="center"/>
    </xf>
    <xf numFmtId="0" fontId="0" fillId="6" borderId="18" xfId="0" applyFill="1" applyBorder="1" applyAlignment="1">
      <alignment horizontal="center"/>
    </xf>
    <xf numFmtId="0" fontId="0" fillId="6" borderId="19" xfId="0" applyFill="1" applyBorder="1" applyAlignment="1">
      <alignment horizontal="center"/>
    </xf>
    <xf numFmtId="0" fontId="0" fillId="6" borderId="20" xfId="0" applyFill="1" applyBorder="1" applyAlignment="1">
      <alignment horizontal="center"/>
    </xf>
    <xf numFmtId="0" fontId="32" fillId="9" borderId="16" xfId="3" applyFont="1" applyFill="1" applyBorder="1" applyAlignment="1">
      <alignment horizontal="center" vertical="center"/>
    </xf>
    <xf numFmtId="44" fontId="32" fillId="9" borderId="16" xfId="3" applyNumberFormat="1" applyFont="1" applyFill="1" applyBorder="1" applyAlignment="1">
      <alignment horizontal="center" vertical="center"/>
    </xf>
    <xf numFmtId="0" fontId="25" fillId="2" borderId="0" xfId="0" applyFont="1" applyFill="1" applyAlignment="1">
      <alignment horizontal="left" vertical="center" wrapText="1"/>
    </xf>
    <xf numFmtId="0" fontId="24" fillId="2" borderId="0" xfId="0" applyFont="1" applyFill="1" applyAlignment="1">
      <alignment horizontal="left" vertical="center" wrapText="1"/>
    </xf>
    <xf numFmtId="164" fontId="32" fillId="9" borderId="16" xfId="3" applyNumberFormat="1" applyFont="1" applyFill="1" applyBorder="1" applyAlignment="1">
      <alignment horizontal="center" vertical="center"/>
    </xf>
    <xf numFmtId="164" fontId="32" fillId="9" borderId="23" xfId="3" applyNumberFormat="1" applyFont="1" applyFill="1" applyBorder="1" applyAlignment="1">
      <alignment horizontal="center" vertical="center" wrapText="1"/>
    </xf>
    <xf numFmtId="164" fontId="32" fillId="9" borderId="25" xfId="3" applyNumberFormat="1" applyFont="1" applyFill="1" applyBorder="1" applyAlignment="1">
      <alignment horizontal="center" vertical="center" wrapText="1"/>
    </xf>
    <xf numFmtId="164" fontId="32" fillId="9" borderId="24" xfId="3" applyNumberFormat="1" applyFont="1" applyFill="1" applyBorder="1" applyAlignment="1">
      <alignment horizontal="center" vertical="center" wrapText="1"/>
    </xf>
    <xf numFmtId="164" fontId="32" fillId="9" borderId="26" xfId="3" applyNumberFormat="1" applyFont="1" applyFill="1" applyBorder="1" applyAlignment="1">
      <alignment horizontal="center" vertical="center" wrapText="1"/>
    </xf>
    <xf numFmtId="0" fontId="21" fillId="8" borderId="4" xfId="0" applyFont="1" applyFill="1" applyBorder="1" applyAlignment="1">
      <alignment horizontal="center" vertical="center" wrapText="1"/>
    </xf>
    <xf numFmtId="0" fontId="21" fillId="8" borderId="5" xfId="0" applyFont="1" applyFill="1" applyBorder="1" applyAlignment="1">
      <alignment horizontal="center" vertical="center" wrapText="1"/>
    </xf>
    <xf numFmtId="0" fontId="9" fillId="2" borderId="0" xfId="0" applyFont="1" applyFill="1" applyAlignment="1">
      <alignment vertical="center" wrapText="1"/>
    </xf>
    <xf numFmtId="0" fontId="25" fillId="2" borderId="0" xfId="0" applyFont="1" applyFill="1" applyAlignment="1">
      <alignment vertical="center" wrapText="1"/>
    </xf>
    <xf numFmtId="0" fontId="18" fillId="2" borderId="0" xfId="0" applyFont="1" applyFill="1" applyAlignment="1">
      <alignment horizontal="center" vertical="center"/>
    </xf>
    <xf numFmtId="0" fontId="25" fillId="0" borderId="0" xfId="0" applyFont="1" applyAlignment="1">
      <alignment horizontal="left" vertical="center"/>
    </xf>
    <xf numFmtId="0" fontId="9" fillId="4" borderId="2" xfId="0" applyFont="1" applyFill="1" applyBorder="1" applyAlignment="1">
      <alignment horizontal="center" vertical="center" wrapText="1"/>
    </xf>
    <xf numFmtId="0" fontId="5" fillId="2" borderId="0" xfId="0" applyFont="1" applyFill="1" applyAlignment="1">
      <alignment horizontal="center" wrapText="1"/>
    </xf>
    <xf numFmtId="0" fontId="6" fillId="2" borderId="0" xfId="0" applyFont="1" applyFill="1" applyAlignment="1">
      <alignment horizontal="center" vertical="center" wrapText="1"/>
    </xf>
    <xf numFmtId="0" fontId="7" fillId="2" borderId="0" xfId="0" applyFont="1" applyFill="1" applyAlignment="1">
      <alignment horizontal="center" vertical="center" wrapText="1"/>
    </xf>
    <xf numFmtId="0" fontId="8" fillId="2" borderId="0" xfId="0" applyFont="1" applyFill="1" applyAlignment="1">
      <alignment horizontal="center" vertical="center" wrapText="1"/>
    </xf>
    <xf numFmtId="0" fontId="3" fillId="5" borderId="2" xfId="0" applyFont="1" applyFill="1" applyBorder="1" applyAlignment="1">
      <alignment horizontal="center" vertical="center"/>
    </xf>
    <xf numFmtId="0" fontId="9" fillId="5" borderId="4"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16" fillId="2" borderId="6" xfId="0" applyFont="1" applyFill="1" applyBorder="1" applyAlignment="1">
      <alignment horizontal="center" vertical="center"/>
    </xf>
    <xf numFmtId="0" fontId="57" fillId="2" borderId="6" xfId="0" applyFont="1" applyFill="1" applyBorder="1" applyAlignment="1">
      <alignment horizontal="center" vertical="center"/>
    </xf>
    <xf numFmtId="0" fontId="21" fillId="6" borderId="3" xfId="0" applyFont="1" applyFill="1" applyBorder="1" applyAlignment="1">
      <alignment horizontal="center" vertical="center"/>
    </xf>
    <xf numFmtId="0" fontId="21" fillId="6" borderId="2" xfId="0" applyFont="1" applyFill="1" applyBorder="1" applyAlignment="1">
      <alignment horizontal="center" vertical="center"/>
    </xf>
    <xf numFmtId="0" fontId="16" fillId="0" borderId="2" xfId="0" applyFont="1" applyBorder="1" applyAlignment="1">
      <alignment horizontal="center" vertical="center"/>
    </xf>
    <xf numFmtId="0" fontId="22" fillId="6" borderId="2" xfId="0" applyFont="1" applyFill="1" applyBorder="1" applyAlignment="1">
      <alignment horizontal="center" vertical="center"/>
    </xf>
    <xf numFmtId="0" fontId="16" fillId="2" borderId="8"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2"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57" fillId="0" borderId="2" xfId="0" applyFont="1" applyBorder="1" applyAlignment="1">
      <alignment horizontal="center" vertical="center"/>
    </xf>
    <xf numFmtId="0" fontId="21" fillId="6" borderId="1" xfId="0" applyFont="1" applyFill="1" applyBorder="1" applyAlignment="1">
      <alignment horizontal="center" vertical="center"/>
    </xf>
    <xf numFmtId="0" fontId="21" fillId="6" borderId="4" xfId="0" applyFont="1" applyFill="1" applyBorder="1" applyAlignment="1">
      <alignment horizontal="center" vertical="center"/>
    </xf>
    <xf numFmtId="0" fontId="57" fillId="0" borderId="2" xfId="0" applyFont="1" applyBorder="1" applyAlignment="1">
      <alignment horizontal="center" vertical="center" wrapText="1"/>
    </xf>
    <xf numFmtId="0" fontId="55"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13" fillId="7" borderId="2" xfId="0" applyFont="1" applyFill="1" applyBorder="1" applyAlignment="1">
      <alignment horizontal="center" vertical="center"/>
    </xf>
    <xf numFmtId="0" fontId="20" fillId="6" borderId="0" xfId="0" applyFont="1" applyFill="1" applyAlignment="1">
      <alignment horizontal="center" vertical="center"/>
    </xf>
    <xf numFmtId="0" fontId="19" fillId="2" borderId="0" xfId="0" applyFont="1" applyFill="1" applyAlignment="1">
      <alignment horizontal="left" vertical="center"/>
    </xf>
    <xf numFmtId="0" fontId="13" fillId="0" borderId="2" xfId="0" applyFont="1" applyBorder="1" applyAlignment="1">
      <alignment horizontal="center" vertical="center"/>
    </xf>
    <xf numFmtId="0" fontId="58" fillId="2" borderId="6" xfId="0" applyFont="1" applyFill="1" applyBorder="1" applyAlignment="1">
      <alignment horizontal="center" vertical="center"/>
    </xf>
    <xf numFmtId="0" fontId="22" fillId="2" borderId="2" xfId="0" applyFont="1" applyFill="1" applyBorder="1" applyAlignment="1">
      <alignment horizontal="center" vertical="center"/>
    </xf>
    <xf numFmtId="0" fontId="56" fillId="0" borderId="2" xfId="0" applyFont="1" applyBorder="1" applyAlignment="1">
      <alignment horizontal="center" vertical="center"/>
    </xf>
    <xf numFmtId="0" fontId="61" fillId="14" borderId="0" xfId="0" applyFont="1" applyFill="1" applyAlignment="1">
      <alignment horizontal="center" vertical="center"/>
    </xf>
  </cellXfs>
  <cellStyles count="5">
    <cellStyle name="Hipervínculo" xfId="4" builtinId="8"/>
    <cellStyle name="Normal" xfId="0" builtinId="0"/>
    <cellStyle name="Normal 2" xfId="2" xr:uid="{00000000-0005-0000-0000-00001D000000}"/>
    <cellStyle name="Normal 3" xfId="3" xr:uid="{00000000-0005-0000-0000-000026000000}"/>
    <cellStyle name="Porcentaje" xfId="1" builtinId="5"/>
  </cellStyles>
  <dxfs count="0"/>
  <tableStyles count="0" defaultTableStyle="TableStyleMedium2" defaultPivotStyle="PivotStyleLight16"/>
  <colors>
    <mruColors>
      <color rgb="FFFF99CC"/>
      <color rgb="FF800000"/>
      <color rgb="FF9900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5.png"/><Relationship Id="rId5" Type="http://schemas.openxmlformats.org/officeDocument/2006/relationships/image" Target="../media/image7.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116710</xdr:colOff>
      <xdr:row>122</xdr:row>
      <xdr:rowOff>181376</xdr:rowOff>
    </xdr:from>
    <xdr:to>
      <xdr:col>0</xdr:col>
      <xdr:colOff>1237582</xdr:colOff>
      <xdr:row>125</xdr:row>
      <xdr:rowOff>23773</xdr:rowOff>
    </xdr:to>
    <xdr:pic>
      <xdr:nvPicPr>
        <xdr:cNvPr id="2" name="1 Imagen">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205" y="33613725"/>
          <a:ext cx="1120775" cy="511175"/>
        </a:xfrm>
        <a:prstGeom prst="rect">
          <a:avLst/>
        </a:prstGeom>
      </xdr:spPr>
    </xdr:pic>
    <xdr:clientData/>
  </xdr:twoCellAnchor>
  <xdr:twoCellAnchor editAs="oneCell">
    <xdr:from>
      <xdr:col>8</xdr:col>
      <xdr:colOff>642529</xdr:colOff>
      <xdr:row>122</xdr:row>
      <xdr:rowOff>143485</xdr:rowOff>
    </xdr:from>
    <xdr:to>
      <xdr:col>8</xdr:col>
      <xdr:colOff>1341018</xdr:colOff>
      <xdr:row>125</xdr:row>
      <xdr:rowOff>107830</xdr:rowOff>
    </xdr:to>
    <xdr:pic>
      <xdr:nvPicPr>
        <xdr:cNvPr id="3" name="Imagen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17548225" y="33575625"/>
          <a:ext cx="698500" cy="633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44823</xdr:colOff>
      <xdr:row>141</xdr:row>
      <xdr:rowOff>134471</xdr:rowOff>
    </xdr:from>
    <xdr:to>
      <xdr:col>3</xdr:col>
      <xdr:colOff>437030</xdr:colOff>
      <xdr:row>142</xdr:row>
      <xdr:rowOff>156882</xdr:rowOff>
    </xdr:to>
    <xdr:sp macro="" textlink="">
      <xdr:nvSpPr>
        <xdr:cNvPr id="4" name="Rectángulo 3">
          <a:extLst>
            <a:ext uri="{FF2B5EF4-FFF2-40B4-BE49-F238E27FC236}">
              <a16:creationId xmlns:a16="http://schemas.microsoft.com/office/drawing/2014/main" id="{00000000-0008-0000-0100-000004000000}"/>
            </a:ext>
          </a:extLst>
        </xdr:cNvPr>
        <xdr:cNvSpPr/>
      </xdr:nvSpPr>
      <xdr:spPr>
        <a:xfrm>
          <a:off x="6384290" y="41607740"/>
          <a:ext cx="392430" cy="280035"/>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chemeClr val="tx1">
                  <a:lumMod val="75000"/>
                  <a:lumOff val="25000"/>
                </a:schemeClr>
              </a:solidFill>
            </a:rPr>
            <a:t>X</a:t>
          </a:r>
        </a:p>
      </xdr:txBody>
    </xdr:sp>
    <xdr:clientData/>
  </xdr:twoCellAnchor>
  <xdr:oneCellAnchor>
    <xdr:from>
      <xdr:col>0</xdr:col>
      <xdr:colOff>116710</xdr:colOff>
      <xdr:row>175</xdr:row>
      <xdr:rowOff>181376</xdr:rowOff>
    </xdr:from>
    <xdr:ext cx="1120872" cy="511052"/>
    <xdr:pic>
      <xdr:nvPicPr>
        <xdr:cNvPr id="5" name="1 Imagen">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6205" y="50617755"/>
          <a:ext cx="1120775" cy="511175"/>
        </a:xfrm>
        <a:prstGeom prst="rect">
          <a:avLst/>
        </a:prstGeom>
      </xdr:spPr>
    </xdr:pic>
    <xdr:clientData/>
  </xdr:oneCellAnchor>
  <xdr:oneCellAnchor>
    <xdr:from>
      <xdr:col>8</xdr:col>
      <xdr:colOff>541676</xdr:colOff>
      <xdr:row>175</xdr:row>
      <xdr:rowOff>87455</xdr:rowOff>
    </xdr:from>
    <xdr:ext cx="690084" cy="633000"/>
    <xdr:pic>
      <xdr:nvPicPr>
        <xdr:cNvPr id="6" name="Imagen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17447895" y="50523775"/>
          <a:ext cx="689610" cy="63309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116710</xdr:colOff>
      <xdr:row>190</xdr:row>
      <xdr:rowOff>181376</xdr:rowOff>
    </xdr:from>
    <xdr:ext cx="1120872" cy="511052"/>
    <xdr:pic>
      <xdr:nvPicPr>
        <xdr:cNvPr id="7" name="1 Imagen">
          <a:extLst>
            <a:ext uri="{FF2B5EF4-FFF2-40B4-BE49-F238E27FC236}">
              <a16:creationId xmlns:a16="http://schemas.microsoft.com/office/drawing/2014/main" id="{00000000-0008-0000-0100-000007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6205" y="57001410"/>
          <a:ext cx="1120775" cy="511175"/>
        </a:xfrm>
        <a:prstGeom prst="rect">
          <a:avLst/>
        </a:prstGeom>
      </xdr:spPr>
    </xdr:pic>
    <xdr:clientData/>
  </xdr:oneCellAnchor>
  <xdr:oneCellAnchor>
    <xdr:from>
      <xdr:col>8</xdr:col>
      <xdr:colOff>564087</xdr:colOff>
      <xdr:row>190</xdr:row>
      <xdr:rowOff>42632</xdr:rowOff>
    </xdr:from>
    <xdr:ext cx="690084" cy="633000"/>
    <xdr:pic>
      <xdr:nvPicPr>
        <xdr:cNvPr id="8" name="Imagen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17470120" y="56862980"/>
          <a:ext cx="690245" cy="63246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116710</xdr:colOff>
      <xdr:row>200</xdr:row>
      <xdr:rowOff>181376</xdr:rowOff>
    </xdr:from>
    <xdr:ext cx="1120872" cy="511052"/>
    <xdr:pic>
      <xdr:nvPicPr>
        <xdr:cNvPr id="9" name="1 Imagen">
          <a:extLst>
            <a:ext uri="{FF2B5EF4-FFF2-40B4-BE49-F238E27FC236}">
              <a16:creationId xmlns:a16="http://schemas.microsoft.com/office/drawing/2014/main" id="{00000000-0008-0000-0100-000009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6205" y="59962415"/>
          <a:ext cx="1120775" cy="511175"/>
        </a:xfrm>
        <a:prstGeom prst="rect">
          <a:avLst/>
        </a:prstGeom>
      </xdr:spPr>
    </xdr:pic>
    <xdr:clientData/>
  </xdr:oneCellAnchor>
  <xdr:oneCellAnchor>
    <xdr:from>
      <xdr:col>8</xdr:col>
      <xdr:colOff>653735</xdr:colOff>
      <xdr:row>200</xdr:row>
      <xdr:rowOff>87456</xdr:rowOff>
    </xdr:from>
    <xdr:ext cx="690084" cy="633000"/>
    <xdr:pic>
      <xdr:nvPicPr>
        <xdr:cNvPr id="10" name="Imagen 9">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17559655" y="59868435"/>
          <a:ext cx="690245" cy="63309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3</xdr:col>
      <xdr:colOff>44824</xdr:colOff>
      <xdr:row>139</xdr:row>
      <xdr:rowOff>89646</xdr:rowOff>
    </xdr:from>
    <xdr:to>
      <xdr:col>4</xdr:col>
      <xdr:colOff>776007</xdr:colOff>
      <xdr:row>140</xdr:row>
      <xdr:rowOff>110378</xdr:rowOff>
    </xdr:to>
    <xdr:grpSp>
      <xdr:nvGrpSpPr>
        <xdr:cNvPr id="11" name="Grupo 10">
          <a:extLst>
            <a:ext uri="{FF2B5EF4-FFF2-40B4-BE49-F238E27FC236}">
              <a16:creationId xmlns:a16="http://schemas.microsoft.com/office/drawing/2014/main" id="{00000000-0008-0000-0100-00000B000000}"/>
            </a:ext>
          </a:extLst>
        </xdr:cNvPr>
        <xdr:cNvGrpSpPr/>
      </xdr:nvGrpSpPr>
      <xdr:grpSpPr>
        <a:xfrm>
          <a:off x="5400595" y="8634932"/>
          <a:ext cx="2516441" cy="271103"/>
          <a:chOff x="4216774" y="41370996"/>
          <a:chExt cx="2121833" cy="277907"/>
        </a:xfrm>
      </xdr:grpSpPr>
      <xdr:sp macro="" textlink="">
        <xdr:nvSpPr>
          <xdr:cNvPr id="12" name="Rectángulo 11">
            <a:extLst>
              <a:ext uri="{FF2B5EF4-FFF2-40B4-BE49-F238E27FC236}">
                <a16:creationId xmlns:a16="http://schemas.microsoft.com/office/drawing/2014/main" id="{00000000-0008-0000-0100-00000C000000}"/>
              </a:ext>
            </a:extLst>
          </xdr:cNvPr>
          <xdr:cNvSpPr/>
        </xdr:nvSpPr>
        <xdr:spPr>
          <a:xfrm>
            <a:off x="4216774" y="41380522"/>
            <a:ext cx="381000" cy="268381"/>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chemeClr val="tx1">
                    <a:lumMod val="75000"/>
                    <a:lumOff val="25000"/>
                  </a:schemeClr>
                </a:solidFill>
              </a:rPr>
              <a:t>SI</a:t>
            </a:r>
          </a:p>
        </xdr:txBody>
      </xdr:sp>
      <xdr:sp macro="" textlink="">
        <xdr:nvSpPr>
          <xdr:cNvPr id="13" name="Rectángulo 12">
            <a:extLst>
              <a:ext uri="{FF2B5EF4-FFF2-40B4-BE49-F238E27FC236}">
                <a16:creationId xmlns:a16="http://schemas.microsoft.com/office/drawing/2014/main" id="{00000000-0008-0000-0100-00000D000000}"/>
              </a:ext>
            </a:extLst>
          </xdr:cNvPr>
          <xdr:cNvSpPr/>
        </xdr:nvSpPr>
        <xdr:spPr>
          <a:xfrm>
            <a:off x="4710393" y="41370996"/>
            <a:ext cx="381000" cy="268381"/>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chemeClr val="tx1">
                    <a:lumMod val="75000"/>
                    <a:lumOff val="25000"/>
                  </a:schemeClr>
                </a:solidFill>
              </a:rPr>
              <a:t>1</a:t>
            </a:r>
          </a:p>
        </xdr:txBody>
      </xdr:sp>
      <xdr:sp macro="" textlink="">
        <xdr:nvSpPr>
          <xdr:cNvPr id="14" name="Rectángulo 13">
            <a:extLst>
              <a:ext uri="{FF2B5EF4-FFF2-40B4-BE49-F238E27FC236}">
                <a16:creationId xmlns:a16="http://schemas.microsoft.com/office/drawing/2014/main" id="{00000000-0008-0000-0100-00000E000000}"/>
              </a:ext>
            </a:extLst>
          </xdr:cNvPr>
          <xdr:cNvSpPr/>
        </xdr:nvSpPr>
        <xdr:spPr>
          <a:xfrm>
            <a:off x="5124450" y="41376600"/>
            <a:ext cx="381000" cy="268381"/>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chemeClr val="tx1">
                    <a:lumMod val="75000"/>
                    <a:lumOff val="25000"/>
                  </a:schemeClr>
                </a:solidFill>
              </a:rPr>
              <a:t>2</a:t>
            </a:r>
          </a:p>
        </xdr:txBody>
      </xdr:sp>
      <xdr:sp macro="" textlink="">
        <xdr:nvSpPr>
          <xdr:cNvPr id="15" name="Rectángulo 14">
            <a:extLst>
              <a:ext uri="{FF2B5EF4-FFF2-40B4-BE49-F238E27FC236}">
                <a16:creationId xmlns:a16="http://schemas.microsoft.com/office/drawing/2014/main" id="{00000000-0008-0000-0100-00000F000000}"/>
              </a:ext>
            </a:extLst>
          </xdr:cNvPr>
          <xdr:cNvSpPr/>
        </xdr:nvSpPr>
        <xdr:spPr>
          <a:xfrm>
            <a:off x="5543550" y="41370996"/>
            <a:ext cx="381000" cy="268381"/>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chemeClr val="tx1">
                    <a:lumMod val="75000"/>
                    <a:lumOff val="25000"/>
                  </a:schemeClr>
                </a:solidFill>
              </a:rPr>
              <a:t>3</a:t>
            </a:r>
          </a:p>
        </xdr:txBody>
      </xdr:sp>
      <xdr:sp macro="" textlink="">
        <xdr:nvSpPr>
          <xdr:cNvPr id="16" name="Rectángulo 15">
            <a:extLst>
              <a:ext uri="{FF2B5EF4-FFF2-40B4-BE49-F238E27FC236}">
                <a16:creationId xmlns:a16="http://schemas.microsoft.com/office/drawing/2014/main" id="{00000000-0008-0000-0100-000010000000}"/>
              </a:ext>
            </a:extLst>
          </xdr:cNvPr>
          <xdr:cNvSpPr/>
        </xdr:nvSpPr>
        <xdr:spPr>
          <a:xfrm>
            <a:off x="5957607" y="41376600"/>
            <a:ext cx="381000" cy="268381"/>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chemeClr val="tx1">
                    <a:lumMod val="75000"/>
                    <a:lumOff val="25000"/>
                  </a:schemeClr>
                </a:solidFill>
              </a:rPr>
              <a:t>4</a:t>
            </a:r>
          </a:p>
        </xdr:txBody>
      </xdr:sp>
    </xdr:grpSp>
    <xdr:clientData/>
  </xdr:twoCellAnchor>
  <xdr:twoCellAnchor>
    <xdr:from>
      <xdr:col>0</xdr:col>
      <xdr:colOff>796290</xdr:colOff>
      <xdr:row>214</xdr:row>
      <xdr:rowOff>34290</xdr:rowOff>
    </xdr:from>
    <xdr:to>
      <xdr:col>8</xdr:col>
      <xdr:colOff>920496</xdr:colOff>
      <xdr:row>220</xdr:row>
      <xdr:rowOff>134342</xdr:rowOff>
    </xdr:to>
    <xdr:grpSp>
      <xdr:nvGrpSpPr>
        <xdr:cNvPr id="17" name="Grupo 16">
          <a:extLst>
            <a:ext uri="{FF2B5EF4-FFF2-40B4-BE49-F238E27FC236}">
              <a16:creationId xmlns:a16="http://schemas.microsoft.com/office/drawing/2014/main" id="{00000000-0008-0000-0100-000011000000}"/>
            </a:ext>
          </a:extLst>
        </xdr:cNvPr>
        <xdr:cNvGrpSpPr/>
      </xdr:nvGrpSpPr>
      <xdr:grpSpPr>
        <a:xfrm>
          <a:off x="796290" y="34574661"/>
          <a:ext cx="14406263" cy="1602281"/>
          <a:chOff x="0" y="9289676"/>
          <a:chExt cx="13984936" cy="1692087"/>
        </a:xfrm>
      </xdr:grpSpPr>
      <xdr:sp macro="" textlink="">
        <xdr:nvSpPr>
          <xdr:cNvPr id="18" name="CuadroTexto 17">
            <a:extLst>
              <a:ext uri="{FF2B5EF4-FFF2-40B4-BE49-F238E27FC236}">
                <a16:creationId xmlns:a16="http://schemas.microsoft.com/office/drawing/2014/main" id="{00000000-0008-0000-0100-000012000000}"/>
              </a:ext>
            </a:extLst>
          </xdr:cNvPr>
          <xdr:cNvSpPr txBox="1"/>
        </xdr:nvSpPr>
        <xdr:spPr>
          <a:xfrm>
            <a:off x="5602941" y="9334499"/>
            <a:ext cx="2726293" cy="16472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b="1">
                <a:latin typeface="Arial" panose="020B0604020202020204" pitchFamily="7" charset="0"/>
                <a:cs typeface="Arial" panose="020B0604020202020204" pitchFamily="7" charset="0"/>
              </a:rPr>
              <a:t>COORDINACIÓN/REVISIÓN</a:t>
            </a: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r>
              <a:rPr lang="es-MX" sz="1000" b="1">
                <a:latin typeface="Arial" panose="020B0604020202020204" pitchFamily="7" charset="0"/>
                <a:cs typeface="Arial" panose="020B0604020202020204" pitchFamily="7" charset="0"/>
              </a:rPr>
              <a:t>LIC. CARLA F. ALCÁNTARA</a:t>
            </a:r>
            <a:r>
              <a:rPr lang="es-MX" sz="1000" b="1" baseline="0">
                <a:latin typeface="Arial" panose="020B0604020202020204" pitchFamily="7" charset="0"/>
                <a:cs typeface="Arial" panose="020B0604020202020204" pitchFamily="7" charset="0"/>
              </a:rPr>
              <a:t> RIVERA</a:t>
            </a:r>
            <a:endParaRPr lang="es-MX" sz="1000" b="1">
              <a:latin typeface="Arial" panose="020B0604020202020204" pitchFamily="7" charset="0"/>
              <a:cs typeface="Arial" panose="020B0604020202020204" pitchFamily="7" charset="0"/>
            </a:endParaRPr>
          </a:p>
          <a:p>
            <a:pPr algn="ctr"/>
            <a:r>
              <a:rPr lang="es-MX" sz="1000" b="1">
                <a:latin typeface="Arial" panose="020B0604020202020204" pitchFamily="7" charset="0"/>
                <a:cs typeface="Arial" panose="020B0604020202020204" pitchFamily="7" charset="0"/>
              </a:rPr>
              <a:t>DIRECTORA DE PLANEACIÓN</a:t>
            </a:r>
          </a:p>
          <a:p>
            <a:pPr algn="ctr"/>
            <a:endParaRPr lang="es-MX" sz="1000" b="1">
              <a:latin typeface="Arial" panose="020B0604020202020204" pitchFamily="7" charset="0"/>
              <a:cs typeface="Arial" panose="020B0604020202020204" pitchFamily="7" charset="0"/>
            </a:endParaRPr>
          </a:p>
        </xdr:txBody>
      </xdr:sp>
      <xdr:cxnSp macro="">
        <xdr:nvCxnSpPr>
          <xdr:cNvPr id="19" name="Conector recto 18">
            <a:extLst>
              <a:ext uri="{FF2B5EF4-FFF2-40B4-BE49-F238E27FC236}">
                <a16:creationId xmlns:a16="http://schemas.microsoft.com/office/drawing/2014/main" id="{00000000-0008-0000-0100-000013000000}"/>
              </a:ext>
            </a:extLst>
          </xdr:cNvPr>
          <xdr:cNvCxnSpPr/>
        </xdr:nvCxnSpPr>
        <xdr:spPr>
          <a:xfrm>
            <a:off x="5792886" y="10387852"/>
            <a:ext cx="2331231"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nvGrpSpPr>
          <xdr:cNvPr id="20" name="Grupo 19">
            <a:extLst>
              <a:ext uri="{FF2B5EF4-FFF2-40B4-BE49-F238E27FC236}">
                <a16:creationId xmlns:a16="http://schemas.microsoft.com/office/drawing/2014/main" id="{00000000-0008-0000-0100-000014000000}"/>
              </a:ext>
            </a:extLst>
          </xdr:cNvPr>
          <xdr:cNvGrpSpPr/>
        </xdr:nvGrpSpPr>
        <xdr:grpSpPr>
          <a:xfrm>
            <a:off x="0" y="9289676"/>
            <a:ext cx="13984936" cy="1685471"/>
            <a:chOff x="0" y="9289676"/>
            <a:chExt cx="13984936" cy="1685471"/>
          </a:xfrm>
        </xdr:grpSpPr>
        <xdr:grpSp>
          <xdr:nvGrpSpPr>
            <xdr:cNvPr id="21" name="Grupo 20">
              <a:extLst>
                <a:ext uri="{FF2B5EF4-FFF2-40B4-BE49-F238E27FC236}">
                  <a16:creationId xmlns:a16="http://schemas.microsoft.com/office/drawing/2014/main" id="{00000000-0008-0000-0100-000015000000}"/>
                </a:ext>
              </a:extLst>
            </xdr:cNvPr>
            <xdr:cNvGrpSpPr/>
          </xdr:nvGrpSpPr>
          <xdr:grpSpPr>
            <a:xfrm>
              <a:off x="0" y="9334499"/>
              <a:ext cx="13984936" cy="1640648"/>
              <a:chOff x="0" y="7776823"/>
              <a:chExt cx="16152515" cy="1636238"/>
            </a:xfrm>
          </xdr:grpSpPr>
          <xdr:grpSp>
            <xdr:nvGrpSpPr>
              <xdr:cNvPr id="24" name="Grupo 23">
                <a:extLst>
                  <a:ext uri="{FF2B5EF4-FFF2-40B4-BE49-F238E27FC236}">
                    <a16:creationId xmlns:a16="http://schemas.microsoft.com/office/drawing/2014/main" id="{00000000-0008-0000-0100-000018000000}"/>
                  </a:ext>
                </a:extLst>
              </xdr:cNvPr>
              <xdr:cNvGrpSpPr/>
            </xdr:nvGrpSpPr>
            <xdr:grpSpPr>
              <a:xfrm>
                <a:off x="0" y="7777003"/>
                <a:ext cx="3172062" cy="1636058"/>
                <a:chOff x="-1" y="7777003"/>
                <a:chExt cx="3125242" cy="1636058"/>
              </a:xfrm>
            </xdr:grpSpPr>
            <xdr:sp macro="" textlink="">
              <xdr:nvSpPr>
                <xdr:cNvPr id="30" name="CuadroTexto 29">
                  <a:extLst>
                    <a:ext uri="{FF2B5EF4-FFF2-40B4-BE49-F238E27FC236}">
                      <a16:creationId xmlns:a16="http://schemas.microsoft.com/office/drawing/2014/main" id="{00000000-0008-0000-0100-00001E000000}"/>
                    </a:ext>
                  </a:extLst>
                </xdr:cNvPr>
                <xdr:cNvSpPr txBox="1"/>
              </xdr:nvSpPr>
              <xdr:spPr>
                <a:xfrm>
                  <a:off x="-1" y="7777003"/>
                  <a:ext cx="3125242" cy="1636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b="1">
                      <a:latin typeface="Arial" panose="020B0604020202020204" pitchFamily="7" charset="0"/>
                      <a:cs typeface="Arial" panose="020B0604020202020204" pitchFamily="7" charset="0"/>
                    </a:rPr>
                    <a:t>ELABORACIÓN Y/O EJECUCIÓN</a:t>
                  </a: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r>
                    <a:rPr lang="es-MX" sz="900" b="1">
                      <a:latin typeface="Arial" panose="020B0604020202020204" pitchFamily="7" charset="0"/>
                      <a:cs typeface="Arial" panose="020B0604020202020204" pitchFamily="7" charset="0"/>
                    </a:rPr>
                    <a:t>MTRA.</a:t>
                  </a:r>
                  <a:r>
                    <a:rPr lang="es-MX" sz="900" b="1" baseline="0">
                      <a:latin typeface="Arial" panose="020B0604020202020204" pitchFamily="7" charset="0"/>
                      <a:cs typeface="Arial" panose="020B0604020202020204" pitchFamily="7" charset="0"/>
                    </a:rPr>
                    <a:t> ELITHZIA DORISEL MIRANDA CALLEJAS</a:t>
                  </a:r>
                </a:p>
                <a:p>
                  <a:pPr algn="ctr"/>
                  <a:r>
                    <a:rPr lang="es-MX" sz="900" b="1" baseline="0">
                      <a:latin typeface="Arial" panose="020B0604020202020204" pitchFamily="7" charset="0"/>
                      <a:cs typeface="Arial" panose="020B0604020202020204" pitchFamily="7" charset="0"/>
                    </a:rPr>
                    <a:t>OFICIAL DEL REGISTRO DEL ESTADO FAMILIAR</a:t>
                  </a:r>
                  <a:endParaRPr lang="es-MX" sz="9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xdr:txBody>
            </xdr:sp>
            <xdr:cxnSp macro="">
              <xdr:nvCxnSpPr>
                <xdr:cNvPr id="31" name="Conector recto 30">
                  <a:extLst>
                    <a:ext uri="{FF2B5EF4-FFF2-40B4-BE49-F238E27FC236}">
                      <a16:creationId xmlns:a16="http://schemas.microsoft.com/office/drawing/2014/main" id="{00000000-0008-0000-0100-00001F000000}"/>
                    </a:ext>
                  </a:extLst>
                </xdr:cNvPr>
                <xdr:cNvCxnSpPr/>
              </xdr:nvCxnSpPr>
              <xdr:spPr>
                <a:xfrm>
                  <a:off x="257350" y="8830236"/>
                  <a:ext cx="2633382"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25" name="Grupo 24">
                <a:extLst>
                  <a:ext uri="{FF2B5EF4-FFF2-40B4-BE49-F238E27FC236}">
                    <a16:creationId xmlns:a16="http://schemas.microsoft.com/office/drawing/2014/main" id="{00000000-0008-0000-0100-000019000000}"/>
                  </a:ext>
                </a:extLst>
              </xdr:cNvPr>
              <xdr:cNvGrpSpPr/>
            </xdr:nvGrpSpPr>
            <xdr:grpSpPr>
              <a:xfrm>
                <a:off x="12857989" y="7776823"/>
                <a:ext cx="3294526" cy="1636058"/>
                <a:chOff x="10713251" y="7776823"/>
                <a:chExt cx="2610206" cy="1636058"/>
              </a:xfrm>
            </xdr:grpSpPr>
            <xdr:sp macro="" textlink="">
              <xdr:nvSpPr>
                <xdr:cNvPr id="28" name="CuadroTexto 27">
                  <a:extLst>
                    <a:ext uri="{FF2B5EF4-FFF2-40B4-BE49-F238E27FC236}">
                      <a16:creationId xmlns:a16="http://schemas.microsoft.com/office/drawing/2014/main" id="{00000000-0008-0000-0100-00001C000000}"/>
                    </a:ext>
                  </a:extLst>
                </xdr:cNvPr>
                <xdr:cNvSpPr txBox="1"/>
              </xdr:nvSpPr>
              <xdr:spPr>
                <a:xfrm>
                  <a:off x="10713251" y="7776823"/>
                  <a:ext cx="2610206" cy="1636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b="1">
                      <a:latin typeface="Arial" panose="020B0604020202020204" pitchFamily="7" charset="0"/>
                      <a:cs typeface="Arial" panose="020B0604020202020204" pitchFamily="7" charset="0"/>
                    </a:rPr>
                    <a:t>AUTORIZACIÓN</a:t>
                  </a: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r>
                    <a:rPr lang="es-MX" sz="1000" b="1">
                      <a:latin typeface="Arial" panose="020B0604020202020204" pitchFamily="7" charset="0"/>
                      <a:cs typeface="Arial" panose="020B0604020202020204" pitchFamily="7" charset="0"/>
                    </a:rPr>
                    <a:t>MTRA. DIANA MORENO REA</a:t>
                  </a:r>
                </a:p>
                <a:p>
                  <a:pPr algn="ctr"/>
                  <a:r>
                    <a:rPr lang="es-MX" sz="1000" b="1">
                      <a:latin typeface="Arial" panose="020B0604020202020204" pitchFamily="7" charset="0"/>
                      <a:cs typeface="Arial" panose="020B0604020202020204" pitchFamily="7" charset="0"/>
                    </a:rPr>
                    <a:t>PRESIDENTA MUNICIPAL</a:t>
                  </a:r>
                </a:p>
                <a:p>
                  <a:pPr algn="ctr"/>
                  <a:endParaRPr lang="es-MX" sz="1000" b="1">
                    <a:latin typeface="Arial" panose="020B0604020202020204" pitchFamily="7" charset="0"/>
                    <a:cs typeface="Arial" panose="020B0604020202020204" pitchFamily="7" charset="0"/>
                  </a:endParaRPr>
                </a:p>
              </xdr:txBody>
            </xdr:sp>
            <xdr:cxnSp macro="">
              <xdr:nvCxnSpPr>
                <xdr:cNvPr id="29" name="Conector recto 28">
                  <a:extLst>
                    <a:ext uri="{FF2B5EF4-FFF2-40B4-BE49-F238E27FC236}">
                      <a16:creationId xmlns:a16="http://schemas.microsoft.com/office/drawing/2014/main" id="{00000000-0008-0000-0100-00001D000000}"/>
                    </a:ext>
                  </a:extLst>
                </xdr:cNvPr>
                <xdr:cNvCxnSpPr/>
              </xdr:nvCxnSpPr>
              <xdr:spPr>
                <a:xfrm flipV="1">
                  <a:off x="11055655" y="8818971"/>
                  <a:ext cx="181186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6" name="CuadroTexto 25">
                <a:extLst>
                  <a:ext uri="{FF2B5EF4-FFF2-40B4-BE49-F238E27FC236}">
                    <a16:creationId xmlns:a16="http://schemas.microsoft.com/office/drawing/2014/main" id="{00000000-0008-0000-0100-00001A000000}"/>
                  </a:ext>
                </a:extLst>
              </xdr:cNvPr>
              <xdr:cNvSpPr txBox="1"/>
            </xdr:nvSpPr>
            <xdr:spPr>
              <a:xfrm>
                <a:off x="9839867" y="7776852"/>
                <a:ext cx="3148853" cy="1636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b="1">
                    <a:latin typeface="Arial" panose="020B0604020202020204" pitchFamily="7" charset="0"/>
                    <a:cs typeface="Arial" panose="020B0604020202020204" pitchFamily="7" charset="0"/>
                  </a:rPr>
                  <a:t>SEGUIMIENTO </a:t>
                </a: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r>
                  <a:rPr lang="es-MX" sz="1000" b="1">
                    <a:latin typeface="Arial" panose="020B0604020202020204" pitchFamily="7" charset="0"/>
                    <a:cs typeface="Arial" panose="020B0604020202020204" pitchFamily="7" charset="0"/>
                  </a:rPr>
                  <a:t>LIC. ERIKA YAZMIN MONTER PORTES</a:t>
                </a:r>
              </a:p>
              <a:p>
                <a:pPr algn="ctr"/>
                <a:r>
                  <a:rPr lang="es-MX" sz="1000" b="1">
                    <a:latin typeface="Arial" panose="020B0604020202020204" pitchFamily="7" charset="0"/>
                    <a:cs typeface="Arial" panose="020B0604020202020204" pitchFamily="7" charset="0"/>
                  </a:rPr>
                  <a:t>ÓRGANO INTERNO DE CONTROL</a:t>
                </a:r>
              </a:p>
              <a:p>
                <a:pPr algn="ctr"/>
                <a:endParaRPr lang="es-MX" sz="1000" b="1">
                  <a:latin typeface="Arial" panose="020B0604020202020204" pitchFamily="7" charset="0"/>
                  <a:cs typeface="Arial" panose="020B0604020202020204" pitchFamily="7" charset="0"/>
                </a:endParaRPr>
              </a:p>
            </xdr:txBody>
          </xdr:sp>
          <xdr:cxnSp macro="">
            <xdr:nvCxnSpPr>
              <xdr:cNvPr id="27" name="Conector recto 26">
                <a:extLst>
                  <a:ext uri="{FF2B5EF4-FFF2-40B4-BE49-F238E27FC236}">
                    <a16:creationId xmlns:a16="http://schemas.microsoft.com/office/drawing/2014/main" id="{00000000-0008-0000-0100-00001B000000}"/>
                  </a:ext>
                </a:extLst>
              </xdr:cNvPr>
              <xdr:cNvCxnSpPr/>
            </xdr:nvCxnSpPr>
            <xdr:spPr>
              <a:xfrm>
                <a:off x="9955709" y="8818999"/>
                <a:ext cx="2692556"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2" name="CuadroTexto 21">
              <a:extLst>
                <a:ext uri="{FF2B5EF4-FFF2-40B4-BE49-F238E27FC236}">
                  <a16:creationId xmlns:a16="http://schemas.microsoft.com/office/drawing/2014/main" id="{00000000-0008-0000-0100-000016000000}"/>
                </a:ext>
              </a:extLst>
            </xdr:cNvPr>
            <xdr:cNvSpPr txBox="1"/>
          </xdr:nvSpPr>
          <xdr:spPr>
            <a:xfrm>
              <a:off x="2779060" y="9289676"/>
              <a:ext cx="2779058" cy="16472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b="1">
                  <a:solidFill>
                    <a:schemeClr val="dk1"/>
                  </a:solidFill>
                  <a:effectLst/>
                  <a:latin typeface="+mn-lt"/>
                  <a:ea typeface="+mn-ea"/>
                  <a:cs typeface="+mn-cs"/>
                </a:rPr>
                <a:t>VO.BO. DEL JEFE INMEDIATO</a:t>
              </a:r>
              <a:endParaRPr lang="es-MX" sz="1000">
                <a:effectLst/>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solidFill>
                  <a:sysClr val="windowText" lastClr="000000"/>
                </a:solidFill>
                <a:latin typeface="Arial" panose="020B0604020202020204" pitchFamily="7" charset="0"/>
                <a:cs typeface="Arial" panose="020B0604020202020204" pitchFamily="7" charset="0"/>
              </a:endParaRPr>
            </a:p>
            <a:p>
              <a:pPr algn="ctr"/>
              <a:r>
                <a:rPr lang="es-MX" sz="1000" b="1">
                  <a:solidFill>
                    <a:sysClr val="windowText" lastClr="000000"/>
                  </a:solidFill>
                  <a:latin typeface="Arial" panose="020B0604020202020204" pitchFamily="7" charset="0"/>
                  <a:cs typeface="Arial" panose="020B0604020202020204" pitchFamily="7" charset="0"/>
                </a:rPr>
                <a:t>MTRA MARÍA ANGÉLICA BRAVO CADENA</a:t>
              </a:r>
            </a:p>
            <a:p>
              <a:pPr algn="ctr"/>
              <a:r>
                <a:rPr lang="es-MX" sz="1000" b="1">
                  <a:solidFill>
                    <a:sysClr val="windowText" lastClr="000000"/>
                  </a:solidFill>
                  <a:latin typeface="Arial" panose="020B0604020202020204" pitchFamily="7" charset="0"/>
                  <a:cs typeface="Arial" panose="020B0604020202020204" pitchFamily="7" charset="0"/>
                </a:rPr>
                <a:t>SECRETARIA GENERAL</a:t>
              </a:r>
            </a:p>
            <a:p>
              <a:pPr algn="ctr"/>
              <a:endParaRPr lang="es-MX" sz="1000" b="1">
                <a:latin typeface="Arial" panose="020B0604020202020204" pitchFamily="7" charset="0"/>
                <a:cs typeface="Arial" panose="020B0604020202020204" pitchFamily="7" charset="0"/>
              </a:endParaRPr>
            </a:p>
          </xdr:txBody>
        </xdr:sp>
        <xdr:cxnSp macro="">
          <xdr:nvCxnSpPr>
            <xdr:cNvPr id="23" name="Conector recto 22">
              <a:extLst>
                <a:ext uri="{FF2B5EF4-FFF2-40B4-BE49-F238E27FC236}">
                  <a16:creationId xmlns:a16="http://schemas.microsoft.com/office/drawing/2014/main" id="{00000000-0008-0000-0100-000017000000}"/>
                </a:ext>
              </a:extLst>
            </xdr:cNvPr>
            <xdr:cNvCxnSpPr/>
          </xdr:nvCxnSpPr>
          <xdr:spPr>
            <a:xfrm>
              <a:off x="2969005" y="10387853"/>
              <a:ext cx="2331231"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editAs="oneCell">
    <xdr:from>
      <xdr:col>1</xdr:col>
      <xdr:colOff>142874</xdr:colOff>
      <xdr:row>145</xdr:row>
      <xdr:rowOff>93087</xdr:rowOff>
    </xdr:from>
    <xdr:to>
      <xdr:col>6</xdr:col>
      <xdr:colOff>1190625</xdr:colOff>
      <xdr:row>164</xdr:row>
      <xdr:rowOff>95249</xdr:rowOff>
    </xdr:to>
    <xdr:pic>
      <xdr:nvPicPr>
        <xdr:cNvPr id="32" name="Imagen 31">
          <a:extLst>
            <a:ext uri="{FF2B5EF4-FFF2-40B4-BE49-F238E27FC236}">
              <a16:creationId xmlns:a16="http://schemas.microsoft.com/office/drawing/2014/main" id="{00000000-0008-0000-0100-000020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a:xfrm>
          <a:off x="2255520" y="42814240"/>
          <a:ext cx="11614785" cy="48882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99392</xdr:colOff>
      <xdr:row>0</xdr:row>
      <xdr:rowOff>66261</xdr:rowOff>
    </xdr:from>
    <xdr:to>
      <xdr:col>1</xdr:col>
      <xdr:colOff>782114</xdr:colOff>
      <xdr:row>2</xdr:row>
      <xdr:rowOff>225581</xdr:rowOff>
    </xdr:to>
    <xdr:pic>
      <xdr:nvPicPr>
        <xdr:cNvPr id="2" name="1 Imagen">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 y="66040"/>
          <a:ext cx="1216660" cy="570865"/>
        </a:xfrm>
        <a:prstGeom prst="rect">
          <a:avLst/>
        </a:prstGeom>
      </xdr:spPr>
    </xdr:pic>
    <xdr:clientData/>
  </xdr:twoCellAnchor>
  <xdr:twoCellAnchor editAs="oneCell">
    <xdr:from>
      <xdr:col>7</xdr:col>
      <xdr:colOff>1521077</xdr:colOff>
      <xdr:row>0</xdr:row>
      <xdr:rowOff>44823</xdr:rowOff>
    </xdr:from>
    <xdr:to>
      <xdr:col>7</xdr:col>
      <xdr:colOff>2215643</xdr:colOff>
      <xdr:row>3</xdr:row>
      <xdr:rowOff>21925</xdr:rowOff>
    </xdr:to>
    <xdr:pic>
      <xdr:nvPicPr>
        <xdr:cNvPr id="3" name="Imagen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16638270" y="44450"/>
          <a:ext cx="694690" cy="7886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22</xdr:row>
      <xdr:rowOff>22411</xdr:rowOff>
    </xdr:from>
    <xdr:to>
      <xdr:col>8</xdr:col>
      <xdr:colOff>134465</xdr:colOff>
      <xdr:row>31</xdr:row>
      <xdr:rowOff>89645</xdr:rowOff>
    </xdr:to>
    <xdr:grpSp>
      <xdr:nvGrpSpPr>
        <xdr:cNvPr id="7" name="Grupo 6">
          <a:extLst>
            <a:ext uri="{FF2B5EF4-FFF2-40B4-BE49-F238E27FC236}">
              <a16:creationId xmlns:a16="http://schemas.microsoft.com/office/drawing/2014/main" id="{00000000-0008-0000-0200-000007000000}"/>
            </a:ext>
          </a:extLst>
        </xdr:cNvPr>
        <xdr:cNvGrpSpPr/>
      </xdr:nvGrpSpPr>
      <xdr:grpSpPr>
        <a:xfrm>
          <a:off x="0" y="7773040"/>
          <a:ext cx="15265608" cy="1656548"/>
          <a:chOff x="0" y="9289676"/>
          <a:chExt cx="13984936" cy="1692087"/>
        </a:xfrm>
      </xdr:grpSpPr>
      <xdr:sp macro="" textlink="">
        <xdr:nvSpPr>
          <xdr:cNvPr id="19" name="CuadroTexto 18">
            <a:extLst>
              <a:ext uri="{FF2B5EF4-FFF2-40B4-BE49-F238E27FC236}">
                <a16:creationId xmlns:a16="http://schemas.microsoft.com/office/drawing/2014/main" id="{00000000-0008-0000-0200-000013000000}"/>
              </a:ext>
            </a:extLst>
          </xdr:cNvPr>
          <xdr:cNvSpPr txBox="1"/>
        </xdr:nvSpPr>
        <xdr:spPr>
          <a:xfrm>
            <a:off x="5602941" y="9334499"/>
            <a:ext cx="2726293" cy="16472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b="1">
                <a:latin typeface="Arial" panose="020B0604020202020204" pitchFamily="7" charset="0"/>
                <a:cs typeface="Arial" panose="020B0604020202020204" pitchFamily="7" charset="0"/>
              </a:rPr>
              <a:t>COORDINACIÓN/REVISIÓN</a:t>
            </a: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r>
              <a:rPr lang="es-MX" sz="1000" b="1">
                <a:latin typeface="Arial" panose="020B0604020202020204" pitchFamily="7" charset="0"/>
                <a:cs typeface="Arial" panose="020B0604020202020204" pitchFamily="7" charset="0"/>
              </a:rPr>
              <a:t>LIC. CARLA F. ALCÁNTARA</a:t>
            </a:r>
            <a:r>
              <a:rPr lang="es-MX" sz="1000" b="1" baseline="0">
                <a:latin typeface="Arial" panose="020B0604020202020204" pitchFamily="7" charset="0"/>
                <a:cs typeface="Arial" panose="020B0604020202020204" pitchFamily="7" charset="0"/>
              </a:rPr>
              <a:t> RIVERA</a:t>
            </a:r>
            <a:endParaRPr lang="es-MX" sz="1000" b="1">
              <a:latin typeface="Arial" panose="020B0604020202020204" pitchFamily="7" charset="0"/>
              <a:cs typeface="Arial" panose="020B0604020202020204" pitchFamily="7" charset="0"/>
            </a:endParaRPr>
          </a:p>
          <a:p>
            <a:pPr algn="ctr"/>
            <a:r>
              <a:rPr lang="es-MX" sz="1000" b="1">
                <a:latin typeface="Arial" panose="020B0604020202020204" pitchFamily="7" charset="0"/>
                <a:cs typeface="Arial" panose="020B0604020202020204" pitchFamily="7" charset="0"/>
              </a:rPr>
              <a:t>DIRECTORA DE PLANEACIÓN</a:t>
            </a:r>
          </a:p>
          <a:p>
            <a:pPr algn="ctr"/>
            <a:endParaRPr lang="es-MX" sz="1000" b="1">
              <a:latin typeface="Arial" panose="020B0604020202020204" pitchFamily="7" charset="0"/>
              <a:cs typeface="Arial" panose="020B0604020202020204" pitchFamily="7" charset="0"/>
            </a:endParaRPr>
          </a:p>
        </xdr:txBody>
      </xdr:sp>
      <xdr:cxnSp macro="">
        <xdr:nvCxnSpPr>
          <xdr:cNvPr id="21" name="Conector recto 20">
            <a:extLst>
              <a:ext uri="{FF2B5EF4-FFF2-40B4-BE49-F238E27FC236}">
                <a16:creationId xmlns:a16="http://schemas.microsoft.com/office/drawing/2014/main" id="{00000000-0008-0000-0200-000015000000}"/>
              </a:ext>
            </a:extLst>
          </xdr:cNvPr>
          <xdr:cNvCxnSpPr/>
        </xdr:nvCxnSpPr>
        <xdr:spPr>
          <a:xfrm>
            <a:off x="5792886" y="10387852"/>
            <a:ext cx="2331231"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nvGrpSpPr>
          <xdr:cNvPr id="5" name="Grupo 4">
            <a:extLst>
              <a:ext uri="{FF2B5EF4-FFF2-40B4-BE49-F238E27FC236}">
                <a16:creationId xmlns:a16="http://schemas.microsoft.com/office/drawing/2014/main" id="{00000000-0008-0000-0200-000005000000}"/>
              </a:ext>
            </a:extLst>
          </xdr:cNvPr>
          <xdr:cNvGrpSpPr/>
        </xdr:nvGrpSpPr>
        <xdr:grpSpPr>
          <a:xfrm>
            <a:off x="0" y="9289676"/>
            <a:ext cx="13984936" cy="1685471"/>
            <a:chOff x="0" y="9289676"/>
            <a:chExt cx="13984936" cy="1685471"/>
          </a:xfrm>
        </xdr:grpSpPr>
        <xdr:grpSp>
          <xdr:nvGrpSpPr>
            <xdr:cNvPr id="20" name="Grupo 19">
              <a:extLst>
                <a:ext uri="{FF2B5EF4-FFF2-40B4-BE49-F238E27FC236}">
                  <a16:creationId xmlns:a16="http://schemas.microsoft.com/office/drawing/2014/main" id="{00000000-0008-0000-0200-000014000000}"/>
                </a:ext>
              </a:extLst>
            </xdr:cNvPr>
            <xdr:cNvGrpSpPr/>
          </xdr:nvGrpSpPr>
          <xdr:grpSpPr>
            <a:xfrm>
              <a:off x="0" y="9334499"/>
              <a:ext cx="13984936" cy="1640648"/>
              <a:chOff x="0" y="7776823"/>
              <a:chExt cx="16152515" cy="1636238"/>
            </a:xfrm>
          </xdr:grpSpPr>
          <xdr:grpSp>
            <xdr:nvGrpSpPr>
              <xdr:cNvPr id="12" name="Grupo 11">
                <a:extLst>
                  <a:ext uri="{FF2B5EF4-FFF2-40B4-BE49-F238E27FC236}">
                    <a16:creationId xmlns:a16="http://schemas.microsoft.com/office/drawing/2014/main" id="{00000000-0008-0000-0200-00000C000000}"/>
                  </a:ext>
                </a:extLst>
              </xdr:cNvPr>
              <xdr:cNvGrpSpPr/>
            </xdr:nvGrpSpPr>
            <xdr:grpSpPr>
              <a:xfrm>
                <a:off x="0" y="7777003"/>
                <a:ext cx="3172062" cy="1636058"/>
                <a:chOff x="-1" y="7777003"/>
                <a:chExt cx="3125242" cy="1636058"/>
              </a:xfrm>
            </xdr:grpSpPr>
            <xdr:sp macro="" textlink="">
              <xdr:nvSpPr>
                <xdr:cNvPr id="4" name="CuadroTexto 3">
                  <a:extLst>
                    <a:ext uri="{FF2B5EF4-FFF2-40B4-BE49-F238E27FC236}">
                      <a16:creationId xmlns:a16="http://schemas.microsoft.com/office/drawing/2014/main" id="{00000000-0008-0000-0200-000004000000}"/>
                    </a:ext>
                  </a:extLst>
                </xdr:cNvPr>
                <xdr:cNvSpPr txBox="1"/>
              </xdr:nvSpPr>
              <xdr:spPr>
                <a:xfrm>
                  <a:off x="-1" y="7777003"/>
                  <a:ext cx="3125242" cy="1636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b="1">
                      <a:latin typeface="Arial" panose="020B0604020202020204" pitchFamily="7" charset="0"/>
                      <a:cs typeface="Arial" panose="020B0604020202020204" pitchFamily="7" charset="0"/>
                    </a:rPr>
                    <a:t>ELABORACIÓN Y/O EJECUCIÓN</a:t>
                  </a: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r>
                    <a:rPr lang="es-MX" sz="1000" b="1">
                      <a:solidFill>
                        <a:sysClr val="windowText" lastClr="000000"/>
                      </a:solidFill>
                      <a:latin typeface="Arial" panose="020B0604020202020204" pitchFamily="7" charset="0"/>
                      <a:cs typeface="Arial" panose="020B0604020202020204" pitchFamily="7" charset="0"/>
                    </a:rPr>
                    <a:t>MTRA.</a:t>
                  </a:r>
                  <a:r>
                    <a:rPr lang="es-MX" sz="1000" b="1" baseline="0">
                      <a:solidFill>
                        <a:sysClr val="windowText" lastClr="000000"/>
                      </a:solidFill>
                      <a:latin typeface="Arial" panose="020B0604020202020204" pitchFamily="7" charset="0"/>
                      <a:cs typeface="Arial" panose="020B0604020202020204" pitchFamily="7" charset="0"/>
                    </a:rPr>
                    <a:t> ELITHZIA DORISEL MIRANDA CALLEJAS</a:t>
                  </a:r>
                </a:p>
                <a:p>
                  <a:pPr algn="ctr"/>
                  <a:r>
                    <a:rPr lang="es-MX" sz="900" b="1" baseline="0">
                      <a:solidFill>
                        <a:sysClr val="windowText" lastClr="000000"/>
                      </a:solidFill>
                      <a:latin typeface="Arial" panose="020B0604020202020204" pitchFamily="7" charset="0"/>
                      <a:cs typeface="Arial" panose="020B0604020202020204" pitchFamily="7" charset="0"/>
                    </a:rPr>
                    <a:t>OFICIAL DEL REGISTRO DEL EDO. FAMILIAR</a:t>
                  </a:r>
                  <a:endParaRPr lang="es-MX" sz="900" b="1">
                    <a:solidFill>
                      <a:sysClr val="windowText" lastClr="000000"/>
                    </a:solidFill>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xdr:txBody>
            </xdr:sp>
            <xdr:cxnSp macro="">
              <xdr:nvCxnSpPr>
                <xdr:cNvPr id="6" name="Conector recto 5">
                  <a:extLst>
                    <a:ext uri="{FF2B5EF4-FFF2-40B4-BE49-F238E27FC236}">
                      <a16:creationId xmlns:a16="http://schemas.microsoft.com/office/drawing/2014/main" id="{00000000-0008-0000-0200-000006000000}"/>
                    </a:ext>
                  </a:extLst>
                </xdr:cNvPr>
                <xdr:cNvCxnSpPr/>
              </xdr:nvCxnSpPr>
              <xdr:spPr>
                <a:xfrm>
                  <a:off x="257350" y="8830236"/>
                  <a:ext cx="2633382"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11" name="Grupo 10">
                <a:extLst>
                  <a:ext uri="{FF2B5EF4-FFF2-40B4-BE49-F238E27FC236}">
                    <a16:creationId xmlns:a16="http://schemas.microsoft.com/office/drawing/2014/main" id="{00000000-0008-0000-0200-00000B000000}"/>
                  </a:ext>
                </a:extLst>
              </xdr:cNvPr>
              <xdr:cNvGrpSpPr/>
            </xdr:nvGrpSpPr>
            <xdr:grpSpPr>
              <a:xfrm>
                <a:off x="12857989" y="7776823"/>
                <a:ext cx="3294526" cy="1636058"/>
                <a:chOff x="10713251" y="7776823"/>
                <a:chExt cx="2610206" cy="1636058"/>
              </a:xfrm>
            </xdr:grpSpPr>
            <xdr:sp macro="" textlink="">
              <xdr:nvSpPr>
                <xdr:cNvPr id="8" name="CuadroTexto 7">
                  <a:extLst>
                    <a:ext uri="{FF2B5EF4-FFF2-40B4-BE49-F238E27FC236}">
                      <a16:creationId xmlns:a16="http://schemas.microsoft.com/office/drawing/2014/main" id="{00000000-0008-0000-0200-000008000000}"/>
                    </a:ext>
                  </a:extLst>
                </xdr:cNvPr>
                <xdr:cNvSpPr txBox="1"/>
              </xdr:nvSpPr>
              <xdr:spPr>
                <a:xfrm>
                  <a:off x="10713251" y="7776823"/>
                  <a:ext cx="2610206" cy="1636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b="1">
                      <a:latin typeface="Arial" panose="020B0604020202020204" pitchFamily="7" charset="0"/>
                      <a:cs typeface="Arial" panose="020B0604020202020204" pitchFamily="7" charset="0"/>
                    </a:rPr>
                    <a:t>AUTORIZACIÓN</a:t>
                  </a: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r>
                    <a:rPr lang="es-MX" sz="1000" b="1">
                      <a:latin typeface="Arial" panose="020B0604020202020204" pitchFamily="7" charset="0"/>
                      <a:cs typeface="Arial" panose="020B0604020202020204" pitchFamily="7" charset="0"/>
                    </a:rPr>
                    <a:t>MTRA. DIANA MORENO REA</a:t>
                  </a:r>
                </a:p>
                <a:p>
                  <a:pPr algn="ctr"/>
                  <a:r>
                    <a:rPr lang="es-MX" sz="1000" b="1">
                      <a:latin typeface="Arial" panose="020B0604020202020204" pitchFamily="7" charset="0"/>
                      <a:cs typeface="Arial" panose="020B0604020202020204" pitchFamily="7" charset="0"/>
                    </a:rPr>
                    <a:t>PRESIDENTA MUNICIPAL</a:t>
                  </a:r>
                </a:p>
                <a:p>
                  <a:pPr algn="ctr"/>
                  <a:endParaRPr lang="es-MX" sz="1000" b="1">
                    <a:latin typeface="Arial" panose="020B0604020202020204" pitchFamily="7" charset="0"/>
                    <a:cs typeface="Arial" panose="020B0604020202020204" pitchFamily="7" charset="0"/>
                  </a:endParaRPr>
                </a:p>
              </xdr:txBody>
            </xdr:sp>
            <xdr:cxnSp macro="">
              <xdr:nvCxnSpPr>
                <xdr:cNvPr id="10" name="Conector recto 9">
                  <a:extLst>
                    <a:ext uri="{FF2B5EF4-FFF2-40B4-BE49-F238E27FC236}">
                      <a16:creationId xmlns:a16="http://schemas.microsoft.com/office/drawing/2014/main" id="{00000000-0008-0000-0200-00000A000000}"/>
                    </a:ext>
                  </a:extLst>
                </xdr:cNvPr>
                <xdr:cNvCxnSpPr/>
              </xdr:nvCxnSpPr>
              <xdr:spPr>
                <a:xfrm flipV="1">
                  <a:off x="11055655" y="8818971"/>
                  <a:ext cx="181186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3" name="CuadroTexto 12">
                <a:extLst>
                  <a:ext uri="{FF2B5EF4-FFF2-40B4-BE49-F238E27FC236}">
                    <a16:creationId xmlns:a16="http://schemas.microsoft.com/office/drawing/2014/main" id="{00000000-0008-0000-0200-00000D000000}"/>
                  </a:ext>
                </a:extLst>
              </xdr:cNvPr>
              <xdr:cNvSpPr txBox="1"/>
            </xdr:nvSpPr>
            <xdr:spPr>
              <a:xfrm>
                <a:off x="9839867" y="7776852"/>
                <a:ext cx="3148853" cy="1636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b="1">
                    <a:latin typeface="Arial" panose="020B0604020202020204" pitchFamily="7" charset="0"/>
                    <a:cs typeface="Arial" panose="020B0604020202020204" pitchFamily="7" charset="0"/>
                  </a:rPr>
                  <a:t>SEGUIMIENTO </a:t>
                </a: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r>
                  <a:rPr lang="es-MX" sz="1000" b="1">
                    <a:latin typeface="Arial" panose="020B0604020202020204" pitchFamily="7" charset="0"/>
                    <a:cs typeface="Arial" panose="020B0604020202020204" pitchFamily="7" charset="0"/>
                  </a:rPr>
                  <a:t>LIC. ERIKA YAZMIN MONTER PORTES</a:t>
                </a:r>
              </a:p>
              <a:p>
                <a:pPr algn="ctr"/>
                <a:r>
                  <a:rPr lang="es-MX" sz="1000" b="1">
                    <a:latin typeface="Arial" panose="020B0604020202020204" pitchFamily="7" charset="0"/>
                    <a:cs typeface="Arial" panose="020B0604020202020204" pitchFamily="7" charset="0"/>
                  </a:rPr>
                  <a:t>ÓRGANO INTERNO DE CONTROL</a:t>
                </a:r>
              </a:p>
              <a:p>
                <a:pPr algn="ctr"/>
                <a:endParaRPr lang="es-MX" sz="1000" b="1">
                  <a:latin typeface="Arial" panose="020B0604020202020204" pitchFamily="7" charset="0"/>
                  <a:cs typeface="Arial" panose="020B0604020202020204" pitchFamily="7" charset="0"/>
                </a:endParaRPr>
              </a:p>
            </xdr:txBody>
          </xdr:sp>
          <xdr:cxnSp macro="">
            <xdr:nvCxnSpPr>
              <xdr:cNvPr id="18" name="Conector recto 17">
                <a:extLst>
                  <a:ext uri="{FF2B5EF4-FFF2-40B4-BE49-F238E27FC236}">
                    <a16:creationId xmlns:a16="http://schemas.microsoft.com/office/drawing/2014/main" id="{00000000-0008-0000-0200-000012000000}"/>
                  </a:ext>
                </a:extLst>
              </xdr:cNvPr>
              <xdr:cNvCxnSpPr/>
            </xdr:nvCxnSpPr>
            <xdr:spPr>
              <a:xfrm>
                <a:off x="9955709" y="8818999"/>
                <a:ext cx="2692556"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2" name="CuadroTexto 21">
              <a:extLst>
                <a:ext uri="{FF2B5EF4-FFF2-40B4-BE49-F238E27FC236}">
                  <a16:creationId xmlns:a16="http://schemas.microsoft.com/office/drawing/2014/main" id="{00000000-0008-0000-0200-000016000000}"/>
                </a:ext>
              </a:extLst>
            </xdr:cNvPr>
            <xdr:cNvSpPr txBox="1"/>
          </xdr:nvSpPr>
          <xdr:spPr>
            <a:xfrm>
              <a:off x="2779060" y="9289676"/>
              <a:ext cx="2779058" cy="16472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b="1">
                  <a:solidFill>
                    <a:schemeClr val="dk1"/>
                  </a:solidFill>
                  <a:effectLst/>
                  <a:latin typeface="+mn-lt"/>
                  <a:ea typeface="+mn-ea"/>
                  <a:cs typeface="+mn-cs"/>
                </a:rPr>
                <a:t>VO.BO. DEL JEFE INMEDIATO</a:t>
              </a:r>
              <a:endParaRPr lang="es-MX" sz="1000">
                <a:effectLst/>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r>
                <a:rPr lang="es-MX" sz="1000" b="1">
                  <a:solidFill>
                    <a:sysClr val="windowText" lastClr="000000"/>
                  </a:solidFill>
                  <a:latin typeface="Arial" panose="020B0604020202020204" pitchFamily="7" charset="0"/>
                  <a:cs typeface="Arial" panose="020B0604020202020204" pitchFamily="7" charset="0"/>
                </a:rPr>
                <a:t>MTRA MARÍA ANGÉLICA BRAVO CADENA</a:t>
              </a:r>
            </a:p>
            <a:p>
              <a:pPr algn="ctr"/>
              <a:r>
                <a:rPr lang="es-MX" sz="1000" b="1">
                  <a:solidFill>
                    <a:sysClr val="windowText" lastClr="000000"/>
                  </a:solidFill>
                  <a:latin typeface="Arial" panose="020B0604020202020204" pitchFamily="7" charset="0"/>
                  <a:cs typeface="Arial" panose="020B0604020202020204" pitchFamily="7" charset="0"/>
                </a:rPr>
                <a:t>SECRETARIA GENERAL</a:t>
              </a:r>
            </a:p>
            <a:p>
              <a:pPr algn="ctr"/>
              <a:endParaRPr lang="es-MX" sz="1000" b="1">
                <a:latin typeface="Arial" panose="020B0604020202020204" pitchFamily="7" charset="0"/>
                <a:cs typeface="Arial" panose="020B0604020202020204" pitchFamily="7" charset="0"/>
              </a:endParaRPr>
            </a:p>
          </xdr:txBody>
        </xdr:sp>
        <xdr:cxnSp macro="">
          <xdr:nvCxnSpPr>
            <xdr:cNvPr id="23" name="Conector recto 22">
              <a:extLst>
                <a:ext uri="{FF2B5EF4-FFF2-40B4-BE49-F238E27FC236}">
                  <a16:creationId xmlns:a16="http://schemas.microsoft.com/office/drawing/2014/main" id="{00000000-0008-0000-0200-000017000000}"/>
                </a:ext>
              </a:extLst>
            </xdr:cNvPr>
            <xdr:cNvCxnSpPr/>
          </xdr:nvCxnSpPr>
          <xdr:spPr>
            <a:xfrm>
              <a:off x="2969005" y="10387853"/>
              <a:ext cx="2331231"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7</xdr:col>
      <xdr:colOff>1374321</xdr:colOff>
      <xdr:row>3</xdr:row>
      <xdr:rowOff>217714</xdr:rowOff>
    </xdr:from>
    <xdr:to>
      <xdr:col>7</xdr:col>
      <xdr:colOff>2279197</xdr:colOff>
      <xdr:row>3</xdr:row>
      <xdr:rowOff>489857</xdr:rowOff>
    </xdr:to>
    <xdr:sp macro="" textlink="">
      <xdr:nvSpPr>
        <xdr:cNvPr id="9" name="Rectángulo: esquinas redondeadas 8">
          <a:extLst>
            <a:ext uri="{FF2B5EF4-FFF2-40B4-BE49-F238E27FC236}">
              <a16:creationId xmlns:a16="http://schemas.microsoft.com/office/drawing/2014/main" id="{00000000-0008-0000-0200-000009000000}"/>
            </a:ext>
          </a:extLst>
        </xdr:cNvPr>
        <xdr:cNvSpPr/>
      </xdr:nvSpPr>
      <xdr:spPr>
        <a:xfrm>
          <a:off x="16491585" y="1028700"/>
          <a:ext cx="904875" cy="272415"/>
        </a:xfrm>
        <a:prstGeom prst="roundRect">
          <a:avLst/>
        </a:prstGeom>
        <a:noFill/>
        <a:ln>
          <a:solidFill>
            <a:srgbClr val="80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noAutofit/>
        </a:bodyPr>
        <a:lstStyle/>
        <a:p>
          <a:pPr algn="ctr">
            <a:lnSpc>
              <a:spcPct val="107000"/>
            </a:lnSpc>
            <a:spcAft>
              <a:spcPts val="800"/>
            </a:spcAft>
          </a:pPr>
          <a:r>
            <a:rPr lang="es-MX" sz="800" b="1" i="1">
              <a:solidFill>
                <a:srgbClr val="000000"/>
              </a:solidFill>
              <a:effectLst/>
              <a:latin typeface="Arial" panose="020B0604020202020204" pitchFamily="7" charset="0"/>
              <a:ea typeface="Calibri" panose="020F0502020204030204" pitchFamily="34" charset="0"/>
              <a:cs typeface="Times New Roman" panose="02020603050405020304" pitchFamily="18" charset="0"/>
            </a:rPr>
            <a:t>F-DP-02-2025</a:t>
          </a:r>
          <a:endParaRPr lang="es-MX" sz="1100">
            <a:effectLst/>
            <a:ea typeface="Calibri" panose="020F0502020204030204" pitchFamily="34"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99392</xdr:colOff>
      <xdr:row>0</xdr:row>
      <xdr:rowOff>66261</xdr:rowOff>
    </xdr:from>
    <xdr:to>
      <xdr:col>0</xdr:col>
      <xdr:colOff>1217543</xdr:colOff>
      <xdr:row>2</xdr:row>
      <xdr:rowOff>224460</xdr:rowOff>
    </xdr:to>
    <xdr:pic>
      <xdr:nvPicPr>
        <xdr:cNvPr id="2" name="1 Imagen">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 y="66040"/>
          <a:ext cx="1118235" cy="569595"/>
        </a:xfrm>
        <a:prstGeom prst="rect">
          <a:avLst/>
        </a:prstGeom>
      </xdr:spPr>
    </xdr:pic>
    <xdr:clientData/>
  </xdr:twoCellAnchor>
  <xdr:twoCellAnchor editAs="oneCell">
    <xdr:from>
      <xdr:col>5</xdr:col>
      <xdr:colOff>1821235</xdr:colOff>
      <xdr:row>0</xdr:row>
      <xdr:rowOff>87246</xdr:rowOff>
    </xdr:from>
    <xdr:to>
      <xdr:col>5</xdr:col>
      <xdr:colOff>2517321</xdr:colOff>
      <xdr:row>3</xdr:row>
      <xdr:rowOff>68670</xdr:rowOff>
    </xdr:to>
    <xdr:pic>
      <xdr:nvPicPr>
        <xdr:cNvPr id="3" name="Imagen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9155485" y="87246"/>
          <a:ext cx="696086" cy="8386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21</xdr:row>
      <xdr:rowOff>122463</xdr:rowOff>
    </xdr:from>
    <xdr:to>
      <xdr:col>6</xdr:col>
      <xdr:colOff>81641</xdr:colOff>
      <xdr:row>31</xdr:row>
      <xdr:rowOff>81643</xdr:rowOff>
    </xdr:to>
    <xdr:grpSp>
      <xdr:nvGrpSpPr>
        <xdr:cNvPr id="38" name="Grupo 37">
          <a:extLst>
            <a:ext uri="{FF2B5EF4-FFF2-40B4-BE49-F238E27FC236}">
              <a16:creationId xmlns:a16="http://schemas.microsoft.com/office/drawing/2014/main" id="{00000000-0008-0000-0300-000026000000}"/>
            </a:ext>
          </a:extLst>
        </xdr:cNvPr>
        <xdr:cNvGrpSpPr/>
      </xdr:nvGrpSpPr>
      <xdr:grpSpPr>
        <a:xfrm>
          <a:off x="0" y="14867163"/>
          <a:ext cx="16426541" cy="1673680"/>
          <a:chOff x="0" y="9380849"/>
          <a:chExt cx="13946933" cy="1929858"/>
        </a:xfrm>
      </xdr:grpSpPr>
      <xdr:sp macro="" textlink="">
        <xdr:nvSpPr>
          <xdr:cNvPr id="39" name="CuadroTexto 38">
            <a:extLst>
              <a:ext uri="{FF2B5EF4-FFF2-40B4-BE49-F238E27FC236}">
                <a16:creationId xmlns:a16="http://schemas.microsoft.com/office/drawing/2014/main" id="{00000000-0008-0000-0300-000027000000}"/>
              </a:ext>
            </a:extLst>
          </xdr:cNvPr>
          <xdr:cNvSpPr txBox="1"/>
        </xdr:nvSpPr>
        <xdr:spPr>
          <a:xfrm>
            <a:off x="5590272" y="9395282"/>
            <a:ext cx="2726293" cy="16472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b="1">
                <a:latin typeface="Arial" panose="020B0604020202020204" pitchFamily="7" charset="0"/>
                <a:cs typeface="Arial" panose="020B0604020202020204" pitchFamily="7" charset="0"/>
              </a:rPr>
              <a:t>COORDINACIÓN/REVISIÓN</a:t>
            </a: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r>
              <a:rPr lang="es-MX" sz="1000" b="1">
                <a:latin typeface="Arial" panose="020B0604020202020204" pitchFamily="7" charset="0"/>
                <a:cs typeface="Arial" panose="020B0604020202020204" pitchFamily="7" charset="0"/>
              </a:rPr>
              <a:t>LIC. CARLA F. ALCÁNTARA</a:t>
            </a:r>
            <a:r>
              <a:rPr lang="es-MX" sz="1000" b="1" baseline="0">
                <a:latin typeface="Arial" panose="020B0604020202020204" pitchFamily="7" charset="0"/>
                <a:cs typeface="Arial" panose="020B0604020202020204" pitchFamily="7" charset="0"/>
              </a:rPr>
              <a:t> RIVERA</a:t>
            </a:r>
            <a:endParaRPr lang="es-MX" sz="1000" b="1">
              <a:latin typeface="Arial" panose="020B0604020202020204" pitchFamily="7" charset="0"/>
              <a:cs typeface="Arial" panose="020B0604020202020204" pitchFamily="7" charset="0"/>
            </a:endParaRPr>
          </a:p>
          <a:p>
            <a:pPr algn="ctr"/>
            <a:r>
              <a:rPr lang="es-MX" sz="1000" b="1">
                <a:latin typeface="Arial" panose="020B0604020202020204" pitchFamily="7" charset="0"/>
                <a:cs typeface="Arial" panose="020B0604020202020204" pitchFamily="7" charset="0"/>
              </a:rPr>
              <a:t>DIRECTORA DE PLANEACIÓN</a:t>
            </a:r>
          </a:p>
          <a:p>
            <a:pPr algn="ctr"/>
            <a:endParaRPr lang="es-MX" sz="1000" b="1">
              <a:latin typeface="Arial" panose="020B0604020202020204" pitchFamily="7" charset="0"/>
              <a:cs typeface="Arial" panose="020B0604020202020204" pitchFamily="7" charset="0"/>
            </a:endParaRPr>
          </a:p>
        </xdr:txBody>
      </xdr:sp>
      <xdr:cxnSp macro="">
        <xdr:nvCxnSpPr>
          <xdr:cNvPr id="40" name="Conector recto 39">
            <a:extLst>
              <a:ext uri="{FF2B5EF4-FFF2-40B4-BE49-F238E27FC236}">
                <a16:creationId xmlns:a16="http://schemas.microsoft.com/office/drawing/2014/main" id="{00000000-0008-0000-0300-000028000000}"/>
              </a:ext>
            </a:extLst>
          </xdr:cNvPr>
          <xdr:cNvCxnSpPr/>
        </xdr:nvCxnSpPr>
        <xdr:spPr>
          <a:xfrm>
            <a:off x="5792886" y="10555004"/>
            <a:ext cx="2331231"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nvGrpSpPr>
          <xdr:cNvPr id="41" name="Grupo 40">
            <a:extLst>
              <a:ext uri="{FF2B5EF4-FFF2-40B4-BE49-F238E27FC236}">
                <a16:creationId xmlns:a16="http://schemas.microsoft.com/office/drawing/2014/main" id="{00000000-0008-0000-0300-000029000000}"/>
              </a:ext>
            </a:extLst>
          </xdr:cNvPr>
          <xdr:cNvGrpSpPr/>
        </xdr:nvGrpSpPr>
        <xdr:grpSpPr>
          <a:xfrm>
            <a:off x="0" y="9380849"/>
            <a:ext cx="13946933" cy="1929858"/>
            <a:chOff x="0" y="9380849"/>
            <a:chExt cx="13946933" cy="1929858"/>
          </a:xfrm>
        </xdr:grpSpPr>
        <xdr:grpSp>
          <xdr:nvGrpSpPr>
            <xdr:cNvPr id="42" name="Grupo 41">
              <a:extLst>
                <a:ext uri="{FF2B5EF4-FFF2-40B4-BE49-F238E27FC236}">
                  <a16:creationId xmlns:a16="http://schemas.microsoft.com/office/drawing/2014/main" id="{00000000-0008-0000-0300-00002A000000}"/>
                </a:ext>
              </a:extLst>
            </xdr:cNvPr>
            <xdr:cNvGrpSpPr/>
          </xdr:nvGrpSpPr>
          <xdr:grpSpPr>
            <a:xfrm>
              <a:off x="0" y="9410478"/>
              <a:ext cx="13946933" cy="1900229"/>
              <a:chOff x="0" y="7852597"/>
              <a:chExt cx="16108622" cy="1895121"/>
            </a:xfrm>
          </xdr:grpSpPr>
          <xdr:grpSp>
            <xdr:nvGrpSpPr>
              <xdr:cNvPr id="45" name="Grupo 44">
                <a:extLst>
                  <a:ext uri="{FF2B5EF4-FFF2-40B4-BE49-F238E27FC236}">
                    <a16:creationId xmlns:a16="http://schemas.microsoft.com/office/drawing/2014/main" id="{00000000-0008-0000-0300-00002D000000}"/>
                  </a:ext>
                </a:extLst>
              </xdr:cNvPr>
              <xdr:cNvGrpSpPr/>
            </xdr:nvGrpSpPr>
            <xdr:grpSpPr>
              <a:xfrm>
                <a:off x="0" y="7852778"/>
                <a:ext cx="3394370" cy="1894940"/>
                <a:chOff x="-1" y="7852778"/>
                <a:chExt cx="3344268" cy="1894940"/>
              </a:xfrm>
            </xdr:grpSpPr>
            <xdr:sp macro="" textlink="">
              <xdr:nvSpPr>
                <xdr:cNvPr id="51" name="CuadroTexto 50">
                  <a:extLst>
                    <a:ext uri="{FF2B5EF4-FFF2-40B4-BE49-F238E27FC236}">
                      <a16:creationId xmlns:a16="http://schemas.microsoft.com/office/drawing/2014/main" id="{00000000-0008-0000-0300-000033000000}"/>
                    </a:ext>
                  </a:extLst>
                </xdr:cNvPr>
                <xdr:cNvSpPr txBox="1"/>
              </xdr:nvSpPr>
              <xdr:spPr>
                <a:xfrm>
                  <a:off x="-1" y="7852778"/>
                  <a:ext cx="3344268" cy="1894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b="1">
                      <a:latin typeface="Arial" panose="020B0604020202020204" pitchFamily="7" charset="0"/>
                      <a:cs typeface="Arial" panose="020B0604020202020204" pitchFamily="7" charset="0"/>
                    </a:rPr>
                    <a:t>ELABORACIÓN Y/O EJECUCIÓN</a:t>
                  </a:r>
                </a:p>
                <a:p>
                  <a:pPr algn="ctr"/>
                  <a:endParaRPr lang="es-MX" sz="1000" b="1">
                    <a:solidFill>
                      <a:srgbClr val="FF0000"/>
                    </a:solidFill>
                    <a:latin typeface="Arial" panose="020B0604020202020204" pitchFamily="7" charset="0"/>
                    <a:cs typeface="Arial" panose="020B0604020202020204" pitchFamily="7" charset="0"/>
                  </a:endParaRPr>
                </a:p>
                <a:p>
                  <a:pPr algn="ctr"/>
                  <a:endParaRPr lang="es-MX" sz="1000" b="1">
                    <a:solidFill>
                      <a:srgbClr val="FF0000"/>
                    </a:solidFill>
                    <a:latin typeface="Arial" panose="020B0604020202020204" pitchFamily="7" charset="0"/>
                    <a:cs typeface="Arial" panose="020B0604020202020204" pitchFamily="7" charset="0"/>
                  </a:endParaRPr>
                </a:p>
                <a:p>
                  <a:pPr algn="ctr"/>
                  <a:endParaRPr lang="es-MX" sz="1000" b="1">
                    <a:solidFill>
                      <a:srgbClr val="FF0000"/>
                    </a:solidFill>
                    <a:latin typeface="Arial" panose="020B0604020202020204" pitchFamily="7" charset="0"/>
                    <a:cs typeface="Arial" panose="020B0604020202020204" pitchFamily="7" charset="0"/>
                  </a:endParaRPr>
                </a:p>
                <a:p>
                  <a:pPr algn="ctr"/>
                  <a:endParaRPr lang="es-MX" sz="1000" b="1">
                    <a:solidFill>
                      <a:srgbClr val="FF0000"/>
                    </a:solidFill>
                    <a:latin typeface="Arial" panose="020B0604020202020204" pitchFamily="7" charset="0"/>
                    <a:cs typeface="Arial" panose="020B0604020202020204" pitchFamily="7" charset="0"/>
                  </a:endParaRPr>
                </a:p>
                <a:p>
                  <a:pPr algn="ctr"/>
                  <a:endParaRPr lang="es-MX" sz="1000" b="1">
                    <a:solidFill>
                      <a:srgbClr val="FF0000"/>
                    </a:solidFill>
                    <a:latin typeface="Arial" panose="020B0604020202020204" pitchFamily="7" charset="0"/>
                    <a:cs typeface="Arial" panose="020B0604020202020204" pitchFamily="7" charset="0"/>
                  </a:endParaRPr>
                </a:p>
                <a:p>
                  <a:pPr algn="ctr"/>
                  <a:endParaRPr lang="es-MX" sz="1000" b="1">
                    <a:solidFill>
                      <a:srgbClr val="FF0000"/>
                    </a:solidFill>
                    <a:latin typeface="Arial" panose="020B0604020202020204" pitchFamily="7" charset="0"/>
                    <a:cs typeface="Arial" panose="020B0604020202020204" pitchFamily="7" charset="0"/>
                  </a:endParaRPr>
                </a:p>
                <a:p>
                  <a:pPr algn="ctr"/>
                  <a:r>
                    <a:rPr lang="es-MX" sz="1000" b="1">
                      <a:solidFill>
                        <a:sysClr val="windowText" lastClr="000000"/>
                      </a:solidFill>
                      <a:latin typeface="Arial" panose="020B0604020202020204" pitchFamily="7" charset="0"/>
                      <a:cs typeface="Arial" panose="020B0604020202020204" pitchFamily="7" charset="0"/>
                    </a:rPr>
                    <a:t>MTRA.ELITHZIA</a:t>
                  </a:r>
                  <a:r>
                    <a:rPr lang="es-MX" sz="1000" b="1" baseline="0">
                      <a:solidFill>
                        <a:sysClr val="windowText" lastClr="000000"/>
                      </a:solidFill>
                      <a:latin typeface="Arial" panose="020B0604020202020204" pitchFamily="7" charset="0"/>
                      <a:cs typeface="Arial" panose="020B0604020202020204" pitchFamily="7" charset="0"/>
                    </a:rPr>
                    <a:t> DORISEL MIRANDA CALLEJAS</a:t>
                  </a:r>
                  <a:endParaRPr lang="es-MX" sz="1000" b="1">
                    <a:solidFill>
                      <a:sysClr val="windowText" lastClr="000000"/>
                    </a:solidFill>
                    <a:latin typeface="Arial" panose="020B0604020202020204" pitchFamily="7" charset="0"/>
                    <a:cs typeface="Arial" panose="020B0604020202020204" pitchFamily="7" charset="0"/>
                  </a:endParaRPr>
                </a:p>
                <a:p>
                  <a:pPr algn="ctr"/>
                  <a:r>
                    <a:rPr lang="es-MX" sz="1000" b="1">
                      <a:solidFill>
                        <a:sysClr val="windowText" lastClr="000000"/>
                      </a:solidFill>
                      <a:latin typeface="Arial" panose="020B0604020202020204" pitchFamily="7" charset="0"/>
                      <a:cs typeface="Arial" panose="020B0604020202020204" pitchFamily="7" charset="0"/>
                    </a:rPr>
                    <a:t>OFICIAL</a:t>
                  </a:r>
                  <a:r>
                    <a:rPr lang="es-MX" sz="1000" b="1" baseline="0">
                      <a:solidFill>
                        <a:sysClr val="windowText" lastClr="000000"/>
                      </a:solidFill>
                      <a:latin typeface="Arial" panose="020B0604020202020204" pitchFamily="7" charset="0"/>
                      <a:cs typeface="Arial" panose="020B0604020202020204" pitchFamily="7" charset="0"/>
                    </a:rPr>
                    <a:t> DEL REGISTRO DEL ESTADO FAMILIAR</a:t>
                  </a:r>
                  <a:endParaRPr lang="es-MX" sz="1000" b="1">
                    <a:solidFill>
                      <a:sysClr val="windowText" lastClr="000000"/>
                    </a:solidFill>
                    <a:latin typeface="Arial" panose="020B0604020202020204" pitchFamily="7" charset="0"/>
                    <a:cs typeface="Arial" panose="020B0604020202020204" pitchFamily="7" charset="0"/>
                  </a:endParaRPr>
                </a:p>
                <a:p>
                  <a:pPr algn="ctr"/>
                  <a:endParaRPr lang="es-MX" sz="1000" b="1">
                    <a:solidFill>
                      <a:sysClr val="windowText" lastClr="000000"/>
                    </a:solidFill>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xdr:txBody>
            </xdr:sp>
            <xdr:cxnSp macro="">
              <xdr:nvCxnSpPr>
                <xdr:cNvPr id="52" name="Conector recto 51">
                  <a:extLst>
                    <a:ext uri="{FF2B5EF4-FFF2-40B4-BE49-F238E27FC236}">
                      <a16:creationId xmlns:a16="http://schemas.microsoft.com/office/drawing/2014/main" id="{00000000-0008-0000-0300-000034000000}"/>
                    </a:ext>
                  </a:extLst>
                </xdr:cNvPr>
                <xdr:cNvCxnSpPr/>
              </xdr:nvCxnSpPr>
              <xdr:spPr>
                <a:xfrm>
                  <a:off x="257350" y="8996938"/>
                  <a:ext cx="2633382"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9" name="CuadroTexto 48">
                <a:extLst>
                  <a:ext uri="{FF2B5EF4-FFF2-40B4-BE49-F238E27FC236}">
                    <a16:creationId xmlns:a16="http://schemas.microsoft.com/office/drawing/2014/main" id="{00000000-0008-0000-0300-000031000000}"/>
                  </a:ext>
                </a:extLst>
              </xdr:cNvPr>
              <xdr:cNvSpPr txBox="1"/>
            </xdr:nvSpPr>
            <xdr:spPr>
              <a:xfrm>
                <a:off x="12814096" y="7852597"/>
                <a:ext cx="3294526" cy="1636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b="1">
                    <a:latin typeface="Arial" panose="020B0604020202020204" pitchFamily="7" charset="0"/>
                    <a:cs typeface="Arial" panose="020B0604020202020204" pitchFamily="7" charset="0"/>
                  </a:rPr>
                  <a:t>AUTORIZACIÓN</a:t>
                </a: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r>
                  <a:rPr lang="es-MX" sz="1000" b="1">
                    <a:latin typeface="Arial" panose="020B0604020202020204" pitchFamily="7" charset="0"/>
                    <a:cs typeface="Arial" panose="020B0604020202020204" pitchFamily="7" charset="0"/>
                  </a:rPr>
                  <a:t>MTRA. DIANA MORENO REA</a:t>
                </a:r>
              </a:p>
              <a:p>
                <a:pPr algn="ctr"/>
                <a:r>
                  <a:rPr lang="es-MX" sz="1000" b="1">
                    <a:latin typeface="Arial" panose="020B0604020202020204" pitchFamily="7" charset="0"/>
                    <a:cs typeface="Arial" panose="020B0604020202020204" pitchFamily="7" charset="0"/>
                  </a:rPr>
                  <a:t>PRESIDENTA MUNICIPAL</a:t>
                </a:r>
              </a:p>
              <a:p>
                <a:pPr algn="ctr"/>
                <a:endParaRPr lang="es-MX" sz="1000" b="1">
                  <a:latin typeface="Arial" panose="020B0604020202020204" pitchFamily="7" charset="0"/>
                  <a:cs typeface="Arial" panose="020B0604020202020204" pitchFamily="7" charset="0"/>
                </a:endParaRPr>
              </a:p>
            </xdr:txBody>
          </xdr:sp>
          <xdr:sp macro="" textlink="">
            <xdr:nvSpPr>
              <xdr:cNvPr id="47" name="CuadroTexto 46">
                <a:extLst>
                  <a:ext uri="{FF2B5EF4-FFF2-40B4-BE49-F238E27FC236}">
                    <a16:creationId xmlns:a16="http://schemas.microsoft.com/office/drawing/2014/main" id="{00000000-0008-0000-0300-00002F000000}"/>
                  </a:ext>
                </a:extLst>
              </xdr:cNvPr>
              <xdr:cNvSpPr txBox="1"/>
            </xdr:nvSpPr>
            <xdr:spPr>
              <a:xfrm>
                <a:off x="9825236" y="7882936"/>
                <a:ext cx="3148853" cy="1636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b="1">
                    <a:latin typeface="Arial" panose="020B0604020202020204" pitchFamily="7" charset="0"/>
                    <a:cs typeface="Arial" panose="020B0604020202020204" pitchFamily="7" charset="0"/>
                  </a:rPr>
                  <a:t>SEGUIMIENTO </a:t>
                </a: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r>
                  <a:rPr lang="es-MX" sz="1000" b="1">
                    <a:latin typeface="Arial" panose="020B0604020202020204" pitchFamily="7" charset="0"/>
                    <a:cs typeface="Arial" panose="020B0604020202020204" pitchFamily="7" charset="0"/>
                  </a:rPr>
                  <a:t>LIC. ERIKA YAZMIN MONTER PORTES</a:t>
                </a:r>
              </a:p>
              <a:p>
                <a:pPr algn="ctr"/>
                <a:r>
                  <a:rPr lang="es-MX" sz="1000" b="1">
                    <a:latin typeface="Arial" panose="020B0604020202020204" pitchFamily="7" charset="0"/>
                    <a:cs typeface="Arial" panose="020B0604020202020204" pitchFamily="7" charset="0"/>
                  </a:rPr>
                  <a:t>ÓRGANO INTERNO DE CONTROL</a:t>
                </a:r>
              </a:p>
              <a:p>
                <a:pPr algn="ctr"/>
                <a:endParaRPr lang="es-MX" sz="1000" b="1">
                  <a:latin typeface="Arial" panose="020B0604020202020204" pitchFamily="7" charset="0"/>
                  <a:cs typeface="Arial" panose="020B0604020202020204" pitchFamily="7" charset="0"/>
                </a:endParaRPr>
              </a:p>
            </xdr:txBody>
          </xdr:sp>
          <xdr:cxnSp macro="">
            <xdr:nvCxnSpPr>
              <xdr:cNvPr id="48" name="Conector recto 47">
                <a:extLst>
                  <a:ext uri="{FF2B5EF4-FFF2-40B4-BE49-F238E27FC236}">
                    <a16:creationId xmlns:a16="http://schemas.microsoft.com/office/drawing/2014/main" id="{00000000-0008-0000-0300-000030000000}"/>
                  </a:ext>
                </a:extLst>
              </xdr:cNvPr>
              <xdr:cNvCxnSpPr/>
            </xdr:nvCxnSpPr>
            <xdr:spPr>
              <a:xfrm>
                <a:off x="9955708" y="8985701"/>
                <a:ext cx="2692556"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3" name="CuadroTexto 42">
              <a:extLst>
                <a:ext uri="{FF2B5EF4-FFF2-40B4-BE49-F238E27FC236}">
                  <a16:creationId xmlns:a16="http://schemas.microsoft.com/office/drawing/2014/main" id="{00000000-0008-0000-0300-00002B000000}"/>
                </a:ext>
              </a:extLst>
            </xdr:cNvPr>
            <xdr:cNvSpPr txBox="1"/>
          </xdr:nvSpPr>
          <xdr:spPr>
            <a:xfrm>
              <a:off x="2766393" y="9380849"/>
              <a:ext cx="2779058" cy="16472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b="1">
                  <a:solidFill>
                    <a:schemeClr val="dk1"/>
                  </a:solidFill>
                  <a:effectLst/>
                  <a:latin typeface="+mn-lt"/>
                  <a:ea typeface="+mn-ea"/>
                  <a:cs typeface="+mn-cs"/>
                </a:rPr>
                <a:t>VO.BO. DEL JEFE INMEDIATO</a:t>
              </a:r>
              <a:endParaRPr lang="es-MX" sz="1000">
                <a:effectLst/>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r>
                <a:rPr lang="es-MX" sz="1000" b="1">
                  <a:solidFill>
                    <a:sysClr val="windowText" lastClr="000000"/>
                  </a:solidFill>
                  <a:latin typeface="Arial" panose="020B0604020202020204" pitchFamily="7" charset="0"/>
                  <a:cs typeface="Arial" panose="020B0604020202020204" pitchFamily="7" charset="0"/>
                </a:rPr>
                <a:t>MTRA MARÍA ANGÉLICA BRAVO CADENA</a:t>
              </a:r>
            </a:p>
            <a:p>
              <a:pPr algn="ctr"/>
              <a:r>
                <a:rPr lang="es-MX" sz="1000" b="1">
                  <a:solidFill>
                    <a:sysClr val="windowText" lastClr="000000"/>
                  </a:solidFill>
                  <a:latin typeface="Arial" panose="020B0604020202020204" pitchFamily="7" charset="0"/>
                  <a:cs typeface="Arial" panose="020B0604020202020204" pitchFamily="7" charset="0"/>
                </a:rPr>
                <a:t>SECRETARIA GENERAL</a:t>
              </a:r>
            </a:p>
            <a:p>
              <a:pPr algn="ctr"/>
              <a:endParaRPr lang="es-MX" sz="1000" b="1">
                <a:latin typeface="Arial" panose="020B0604020202020204" pitchFamily="7" charset="0"/>
                <a:cs typeface="Arial" panose="020B0604020202020204" pitchFamily="7" charset="0"/>
              </a:endParaRPr>
            </a:p>
          </xdr:txBody>
        </xdr:sp>
        <xdr:cxnSp macro="">
          <xdr:nvCxnSpPr>
            <xdr:cNvPr id="44" name="Conector recto 43">
              <a:extLst>
                <a:ext uri="{FF2B5EF4-FFF2-40B4-BE49-F238E27FC236}">
                  <a16:creationId xmlns:a16="http://schemas.microsoft.com/office/drawing/2014/main" id="{00000000-0008-0000-0300-00002C000000}"/>
                </a:ext>
              </a:extLst>
            </xdr:cNvPr>
            <xdr:cNvCxnSpPr/>
          </xdr:nvCxnSpPr>
          <xdr:spPr>
            <a:xfrm>
              <a:off x="2969005" y="10555004"/>
              <a:ext cx="2331231"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oneCellAnchor>
    <xdr:from>
      <xdr:col>0</xdr:col>
      <xdr:colOff>116710</xdr:colOff>
      <xdr:row>33</xdr:row>
      <xdr:rowOff>181376</xdr:rowOff>
    </xdr:from>
    <xdr:ext cx="1120872" cy="556772"/>
    <xdr:pic>
      <xdr:nvPicPr>
        <xdr:cNvPr id="4" name="1 Imagen">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6205" y="16965295"/>
          <a:ext cx="1120775" cy="556895"/>
        </a:xfrm>
        <a:prstGeom prst="rect">
          <a:avLst/>
        </a:prstGeom>
      </xdr:spPr>
    </xdr:pic>
    <xdr:clientData/>
  </xdr:oneCellAnchor>
  <xdr:oneCellAnchor>
    <xdr:from>
      <xdr:col>5</xdr:col>
      <xdr:colOff>1742307</xdr:colOff>
      <xdr:row>33</xdr:row>
      <xdr:rowOff>209920</xdr:rowOff>
    </xdr:from>
    <xdr:ext cx="690084" cy="678720"/>
    <xdr:pic>
      <xdr:nvPicPr>
        <xdr:cNvPr id="5" name="Imagen 4">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17591405" y="16993870"/>
          <a:ext cx="690245" cy="67881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176894</xdr:colOff>
      <xdr:row>54</xdr:row>
      <xdr:rowOff>95250</xdr:rowOff>
    </xdr:from>
    <xdr:to>
      <xdr:col>6</xdr:col>
      <xdr:colOff>95250</xdr:colOff>
      <xdr:row>63</xdr:row>
      <xdr:rowOff>4801</xdr:rowOff>
    </xdr:to>
    <xdr:grpSp>
      <xdr:nvGrpSpPr>
        <xdr:cNvPr id="6" name="Grupo 5">
          <a:extLst>
            <a:ext uri="{FF2B5EF4-FFF2-40B4-BE49-F238E27FC236}">
              <a16:creationId xmlns:a16="http://schemas.microsoft.com/office/drawing/2014/main" id="{00000000-0008-0000-0300-000006000000}"/>
            </a:ext>
          </a:extLst>
        </xdr:cNvPr>
        <xdr:cNvGrpSpPr/>
      </xdr:nvGrpSpPr>
      <xdr:grpSpPr>
        <a:xfrm>
          <a:off x="176894" y="25793700"/>
          <a:ext cx="16263256" cy="1452601"/>
          <a:chOff x="154598" y="9289676"/>
          <a:chExt cx="13830338" cy="1692087"/>
        </a:xfrm>
      </xdr:grpSpPr>
      <xdr:sp macro="" textlink="">
        <xdr:nvSpPr>
          <xdr:cNvPr id="7" name="CuadroTexto 6">
            <a:extLst>
              <a:ext uri="{FF2B5EF4-FFF2-40B4-BE49-F238E27FC236}">
                <a16:creationId xmlns:a16="http://schemas.microsoft.com/office/drawing/2014/main" id="{00000000-0008-0000-0300-000007000000}"/>
              </a:ext>
            </a:extLst>
          </xdr:cNvPr>
          <xdr:cNvSpPr txBox="1"/>
        </xdr:nvSpPr>
        <xdr:spPr>
          <a:xfrm>
            <a:off x="5602941" y="9334499"/>
            <a:ext cx="2726293" cy="16472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b="1">
                <a:latin typeface="Arial" panose="020B0604020202020204" pitchFamily="7" charset="0"/>
                <a:cs typeface="Arial" panose="020B0604020202020204" pitchFamily="7" charset="0"/>
              </a:rPr>
              <a:t>COORDINACIÓN/REVISIÓN</a:t>
            </a: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r>
              <a:rPr lang="es-MX" sz="1000" b="1">
                <a:latin typeface="Arial" panose="020B0604020202020204" pitchFamily="7" charset="0"/>
                <a:cs typeface="Arial" panose="020B0604020202020204" pitchFamily="7" charset="0"/>
              </a:rPr>
              <a:t>LIC. CARLA F. ALCÁNTARA</a:t>
            </a:r>
            <a:r>
              <a:rPr lang="es-MX" sz="1000" b="1" baseline="0">
                <a:latin typeface="Arial" panose="020B0604020202020204" pitchFamily="7" charset="0"/>
                <a:cs typeface="Arial" panose="020B0604020202020204" pitchFamily="7" charset="0"/>
              </a:rPr>
              <a:t> RIVERA</a:t>
            </a:r>
            <a:endParaRPr lang="es-MX" sz="1000" b="1">
              <a:latin typeface="Arial" panose="020B0604020202020204" pitchFamily="7" charset="0"/>
              <a:cs typeface="Arial" panose="020B0604020202020204" pitchFamily="7" charset="0"/>
            </a:endParaRPr>
          </a:p>
          <a:p>
            <a:pPr algn="ctr"/>
            <a:r>
              <a:rPr lang="es-MX" sz="1000" b="1">
                <a:latin typeface="Arial" panose="020B0604020202020204" pitchFamily="7" charset="0"/>
                <a:cs typeface="Arial" panose="020B0604020202020204" pitchFamily="7" charset="0"/>
              </a:rPr>
              <a:t>DIRECTORA DE PLANEACIÓN</a:t>
            </a:r>
          </a:p>
          <a:p>
            <a:pPr algn="ctr"/>
            <a:endParaRPr lang="es-MX" sz="1000" b="1">
              <a:latin typeface="Arial" panose="020B0604020202020204" pitchFamily="7" charset="0"/>
              <a:cs typeface="Arial" panose="020B0604020202020204" pitchFamily="7" charset="0"/>
            </a:endParaRPr>
          </a:p>
        </xdr:txBody>
      </xdr:sp>
      <xdr:cxnSp macro="">
        <xdr:nvCxnSpPr>
          <xdr:cNvPr id="8" name="Conector recto 7">
            <a:extLst>
              <a:ext uri="{FF2B5EF4-FFF2-40B4-BE49-F238E27FC236}">
                <a16:creationId xmlns:a16="http://schemas.microsoft.com/office/drawing/2014/main" id="{00000000-0008-0000-0300-000008000000}"/>
              </a:ext>
            </a:extLst>
          </xdr:cNvPr>
          <xdr:cNvCxnSpPr/>
        </xdr:nvCxnSpPr>
        <xdr:spPr>
          <a:xfrm>
            <a:off x="5792886" y="10387852"/>
            <a:ext cx="2331231"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nvGrpSpPr>
          <xdr:cNvPr id="9" name="Grupo 8">
            <a:extLst>
              <a:ext uri="{FF2B5EF4-FFF2-40B4-BE49-F238E27FC236}">
                <a16:creationId xmlns:a16="http://schemas.microsoft.com/office/drawing/2014/main" id="{00000000-0008-0000-0300-000009000000}"/>
              </a:ext>
            </a:extLst>
          </xdr:cNvPr>
          <xdr:cNvGrpSpPr/>
        </xdr:nvGrpSpPr>
        <xdr:grpSpPr>
          <a:xfrm>
            <a:off x="154598" y="9289676"/>
            <a:ext cx="13830338" cy="1685471"/>
            <a:chOff x="154598" y="9289676"/>
            <a:chExt cx="13830338" cy="1685471"/>
          </a:xfrm>
        </xdr:grpSpPr>
        <xdr:grpSp>
          <xdr:nvGrpSpPr>
            <xdr:cNvPr id="10" name="Grupo 9">
              <a:extLst>
                <a:ext uri="{FF2B5EF4-FFF2-40B4-BE49-F238E27FC236}">
                  <a16:creationId xmlns:a16="http://schemas.microsoft.com/office/drawing/2014/main" id="{00000000-0008-0000-0300-00000A000000}"/>
                </a:ext>
              </a:extLst>
            </xdr:cNvPr>
            <xdr:cNvGrpSpPr/>
          </xdr:nvGrpSpPr>
          <xdr:grpSpPr>
            <a:xfrm>
              <a:off x="154598" y="9334499"/>
              <a:ext cx="13830338" cy="1640648"/>
              <a:chOff x="178558" y="7776823"/>
              <a:chExt cx="15973957" cy="1636238"/>
            </a:xfrm>
          </xdr:grpSpPr>
          <xdr:grpSp>
            <xdr:nvGrpSpPr>
              <xdr:cNvPr id="13" name="Grupo 12">
                <a:extLst>
                  <a:ext uri="{FF2B5EF4-FFF2-40B4-BE49-F238E27FC236}">
                    <a16:creationId xmlns:a16="http://schemas.microsoft.com/office/drawing/2014/main" id="{00000000-0008-0000-0300-00000D000000}"/>
                  </a:ext>
                </a:extLst>
              </xdr:cNvPr>
              <xdr:cNvGrpSpPr/>
            </xdr:nvGrpSpPr>
            <xdr:grpSpPr>
              <a:xfrm>
                <a:off x="178558" y="7777003"/>
                <a:ext cx="3172053" cy="1636058"/>
                <a:chOff x="175918" y="7777003"/>
                <a:chExt cx="3125242" cy="1636058"/>
              </a:xfrm>
            </xdr:grpSpPr>
            <xdr:sp macro="" textlink="">
              <xdr:nvSpPr>
                <xdr:cNvPr id="19" name="CuadroTexto 18">
                  <a:extLst>
                    <a:ext uri="{FF2B5EF4-FFF2-40B4-BE49-F238E27FC236}">
                      <a16:creationId xmlns:a16="http://schemas.microsoft.com/office/drawing/2014/main" id="{00000000-0008-0000-0300-000013000000}"/>
                    </a:ext>
                  </a:extLst>
                </xdr:cNvPr>
                <xdr:cNvSpPr txBox="1"/>
              </xdr:nvSpPr>
              <xdr:spPr>
                <a:xfrm>
                  <a:off x="175918" y="7777003"/>
                  <a:ext cx="3125242" cy="1636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b="1">
                      <a:latin typeface="Arial" panose="020B0604020202020204" pitchFamily="34" charset="0"/>
                      <a:cs typeface="Arial" panose="020B0604020202020204" pitchFamily="34" charset="0"/>
                    </a:rPr>
                    <a:t>ELABORACIÓN Y/O EJECUCIÓN</a:t>
                  </a:r>
                </a:p>
                <a:p>
                  <a:pPr algn="ctr"/>
                  <a:endParaRPr lang="es-MX" sz="1000" b="1">
                    <a:latin typeface="Arial" panose="020B0604020202020204" pitchFamily="34" charset="0"/>
                    <a:cs typeface="Arial" panose="020B0604020202020204" pitchFamily="34" charset="0"/>
                  </a:endParaRPr>
                </a:p>
                <a:p>
                  <a:pPr algn="ctr"/>
                  <a:endParaRPr lang="es-MX" sz="1000" b="1">
                    <a:latin typeface="Arial" panose="020B0604020202020204" pitchFamily="34" charset="0"/>
                    <a:cs typeface="Arial" panose="020B0604020202020204" pitchFamily="34" charset="0"/>
                  </a:endParaRPr>
                </a:p>
                <a:p>
                  <a:pPr algn="ctr"/>
                  <a:endParaRPr lang="es-MX" sz="1000" b="1">
                    <a:latin typeface="Arial" panose="020B0604020202020204" pitchFamily="34" charset="0"/>
                    <a:cs typeface="Arial" panose="020B0604020202020204" pitchFamily="34" charset="0"/>
                  </a:endParaRPr>
                </a:p>
                <a:p>
                  <a:pPr algn="ctr"/>
                  <a:endParaRPr lang="es-MX" sz="1000" b="1">
                    <a:latin typeface="Arial" panose="020B0604020202020204" pitchFamily="34" charset="0"/>
                    <a:cs typeface="Arial" panose="020B0604020202020204" pitchFamily="34" charset="0"/>
                  </a:endParaRPr>
                </a:p>
                <a:p>
                  <a:pPr algn="ctr"/>
                  <a:endParaRPr lang="es-MX" sz="1000" b="1">
                    <a:latin typeface="Arial" panose="020B0604020202020204" pitchFamily="34" charset="0"/>
                    <a:cs typeface="Arial" panose="020B0604020202020204" pitchFamily="34" charset="0"/>
                  </a:endParaRPr>
                </a:p>
                <a:p>
                  <a:pPr algn="ctr"/>
                  <a:endParaRPr lang="es-MX" sz="1000" b="1">
                    <a:latin typeface="Arial" panose="020B0604020202020204" pitchFamily="34" charset="0"/>
                    <a:cs typeface="Arial" panose="020B0604020202020204" pitchFamily="34" charset="0"/>
                  </a:endParaRPr>
                </a:p>
                <a:p>
                  <a:pPr algn="ctr"/>
                  <a:r>
                    <a:rPr lang="es-MX" sz="1000" b="1">
                      <a:solidFill>
                        <a:schemeClr val="dk1"/>
                      </a:solidFill>
                      <a:effectLst/>
                      <a:latin typeface="Arial" panose="020B0604020202020204" pitchFamily="34" charset="0"/>
                      <a:ea typeface="+mn-ea"/>
                      <a:cs typeface="Arial" panose="020B0604020202020204" pitchFamily="34" charset="0"/>
                    </a:rPr>
                    <a:t>MTRA.ELITHZIA</a:t>
                  </a:r>
                  <a:r>
                    <a:rPr lang="es-MX" sz="1000" b="1" baseline="0">
                      <a:solidFill>
                        <a:schemeClr val="dk1"/>
                      </a:solidFill>
                      <a:effectLst/>
                      <a:latin typeface="Arial" panose="020B0604020202020204" pitchFamily="34" charset="0"/>
                      <a:ea typeface="+mn-ea"/>
                      <a:cs typeface="Arial" panose="020B0604020202020204" pitchFamily="34" charset="0"/>
                    </a:rPr>
                    <a:t> DORISEL MIRANDA CALLEJAS</a:t>
                  </a:r>
                  <a:endParaRPr lang="es-MX" sz="1000">
                    <a:effectLst/>
                    <a:latin typeface="Arial" panose="020B0604020202020204" pitchFamily="34" charset="0"/>
                    <a:cs typeface="Arial" panose="020B0604020202020204" pitchFamily="34" charset="0"/>
                  </a:endParaRPr>
                </a:p>
                <a:p>
                  <a:pPr algn="ctr"/>
                  <a:r>
                    <a:rPr lang="es-MX" sz="1000" b="1">
                      <a:solidFill>
                        <a:schemeClr val="dk1"/>
                      </a:solidFill>
                      <a:effectLst/>
                      <a:latin typeface="Arial" panose="020B0604020202020204" pitchFamily="34" charset="0"/>
                      <a:ea typeface="+mn-ea"/>
                      <a:cs typeface="Arial" panose="020B0604020202020204" pitchFamily="34" charset="0"/>
                    </a:rPr>
                    <a:t>OFICIAL</a:t>
                  </a:r>
                  <a:r>
                    <a:rPr lang="es-MX" sz="1000" b="1" baseline="0">
                      <a:solidFill>
                        <a:schemeClr val="dk1"/>
                      </a:solidFill>
                      <a:effectLst/>
                      <a:latin typeface="Arial" panose="020B0604020202020204" pitchFamily="34" charset="0"/>
                      <a:ea typeface="+mn-ea"/>
                      <a:cs typeface="Arial" panose="020B0604020202020204" pitchFamily="34" charset="0"/>
                    </a:rPr>
                    <a:t> DEL REGISTRO DEL ESTADO FAMILIAR</a:t>
                  </a:r>
                  <a:endParaRPr lang="es-MX" sz="1000">
                    <a:effectLst/>
                    <a:latin typeface="Arial" panose="020B0604020202020204" pitchFamily="34" charset="0"/>
                    <a:cs typeface="Arial" panose="020B0604020202020204" pitchFamily="34" charset="0"/>
                  </a:endParaRPr>
                </a:p>
                <a:p>
                  <a:pPr algn="ctr"/>
                  <a:endParaRPr lang="es-MX" sz="1000" b="1">
                    <a:latin typeface="Arial" panose="020B0604020202020204" pitchFamily="34" charset="0"/>
                    <a:cs typeface="Arial" panose="020B0604020202020204" pitchFamily="34" charset="0"/>
                  </a:endParaRPr>
                </a:p>
              </xdr:txBody>
            </xdr:sp>
            <xdr:cxnSp macro="">
              <xdr:nvCxnSpPr>
                <xdr:cNvPr id="20" name="Conector recto 19">
                  <a:extLst>
                    <a:ext uri="{FF2B5EF4-FFF2-40B4-BE49-F238E27FC236}">
                      <a16:creationId xmlns:a16="http://schemas.microsoft.com/office/drawing/2014/main" id="{00000000-0008-0000-0300-000014000000}"/>
                    </a:ext>
                  </a:extLst>
                </xdr:cNvPr>
                <xdr:cNvCxnSpPr/>
              </xdr:nvCxnSpPr>
              <xdr:spPr>
                <a:xfrm>
                  <a:off x="365606" y="8830236"/>
                  <a:ext cx="2633382"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14" name="Grupo 13">
                <a:extLst>
                  <a:ext uri="{FF2B5EF4-FFF2-40B4-BE49-F238E27FC236}">
                    <a16:creationId xmlns:a16="http://schemas.microsoft.com/office/drawing/2014/main" id="{00000000-0008-0000-0300-00000E000000}"/>
                  </a:ext>
                </a:extLst>
              </xdr:cNvPr>
              <xdr:cNvGrpSpPr/>
            </xdr:nvGrpSpPr>
            <xdr:grpSpPr>
              <a:xfrm>
                <a:off x="12857989" y="7776823"/>
                <a:ext cx="3294526" cy="1636058"/>
                <a:chOff x="10713251" y="7776823"/>
                <a:chExt cx="2610206" cy="1636058"/>
              </a:xfrm>
            </xdr:grpSpPr>
            <xdr:sp macro="" textlink="">
              <xdr:nvSpPr>
                <xdr:cNvPr id="17" name="CuadroTexto 16">
                  <a:extLst>
                    <a:ext uri="{FF2B5EF4-FFF2-40B4-BE49-F238E27FC236}">
                      <a16:creationId xmlns:a16="http://schemas.microsoft.com/office/drawing/2014/main" id="{00000000-0008-0000-0300-000011000000}"/>
                    </a:ext>
                  </a:extLst>
                </xdr:cNvPr>
                <xdr:cNvSpPr txBox="1"/>
              </xdr:nvSpPr>
              <xdr:spPr>
                <a:xfrm>
                  <a:off x="10713251" y="7776823"/>
                  <a:ext cx="2610206" cy="1636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b="1">
                      <a:latin typeface="Arial" panose="020B0604020202020204" pitchFamily="7" charset="0"/>
                      <a:cs typeface="Arial" panose="020B0604020202020204" pitchFamily="7" charset="0"/>
                    </a:rPr>
                    <a:t>AUTORIZACIÓN</a:t>
                  </a: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r>
                    <a:rPr lang="es-MX" sz="1000" b="1">
                      <a:latin typeface="Arial" panose="020B0604020202020204" pitchFamily="7" charset="0"/>
                      <a:cs typeface="Arial" panose="020B0604020202020204" pitchFamily="7" charset="0"/>
                    </a:rPr>
                    <a:t>MTRA. DIANA MORENO REA</a:t>
                  </a:r>
                </a:p>
                <a:p>
                  <a:pPr algn="ctr"/>
                  <a:r>
                    <a:rPr lang="es-MX" sz="1000" b="1">
                      <a:latin typeface="Arial" panose="020B0604020202020204" pitchFamily="7" charset="0"/>
                      <a:cs typeface="Arial" panose="020B0604020202020204" pitchFamily="7" charset="0"/>
                    </a:rPr>
                    <a:t>PRESIDENTA MUNICIPAL</a:t>
                  </a:r>
                </a:p>
                <a:p>
                  <a:pPr algn="ctr"/>
                  <a:endParaRPr lang="es-MX" sz="1000" b="1">
                    <a:latin typeface="Arial" panose="020B0604020202020204" pitchFamily="7" charset="0"/>
                    <a:cs typeface="Arial" panose="020B0604020202020204" pitchFamily="7" charset="0"/>
                  </a:endParaRPr>
                </a:p>
              </xdr:txBody>
            </xdr:sp>
            <xdr:cxnSp macro="">
              <xdr:nvCxnSpPr>
                <xdr:cNvPr id="18" name="Conector recto 17">
                  <a:extLst>
                    <a:ext uri="{FF2B5EF4-FFF2-40B4-BE49-F238E27FC236}">
                      <a16:creationId xmlns:a16="http://schemas.microsoft.com/office/drawing/2014/main" id="{00000000-0008-0000-0300-000012000000}"/>
                    </a:ext>
                  </a:extLst>
                </xdr:cNvPr>
                <xdr:cNvCxnSpPr/>
              </xdr:nvCxnSpPr>
              <xdr:spPr>
                <a:xfrm flipV="1">
                  <a:off x="11055655" y="8818971"/>
                  <a:ext cx="181186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5" name="CuadroTexto 14">
                <a:extLst>
                  <a:ext uri="{FF2B5EF4-FFF2-40B4-BE49-F238E27FC236}">
                    <a16:creationId xmlns:a16="http://schemas.microsoft.com/office/drawing/2014/main" id="{00000000-0008-0000-0300-00000F000000}"/>
                  </a:ext>
                </a:extLst>
              </xdr:cNvPr>
              <xdr:cNvSpPr txBox="1"/>
            </xdr:nvSpPr>
            <xdr:spPr>
              <a:xfrm>
                <a:off x="9839867" y="7776852"/>
                <a:ext cx="3148853" cy="1636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b="1">
                    <a:latin typeface="Arial" panose="020B0604020202020204" pitchFamily="7" charset="0"/>
                    <a:cs typeface="Arial" panose="020B0604020202020204" pitchFamily="7" charset="0"/>
                  </a:rPr>
                  <a:t>SEGUIMIENTO </a:t>
                </a: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r>
                  <a:rPr lang="es-MX" sz="1000" b="1">
                    <a:latin typeface="Arial" panose="020B0604020202020204" pitchFamily="7" charset="0"/>
                    <a:cs typeface="Arial" panose="020B0604020202020204" pitchFamily="7" charset="0"/>
                  </a:rPr>
                  <a:t>LIC. ERIKA YAZMIN MONTER PORTES</a:t>
                </a:r>
              </a:p>
              <a:p>
                <a:pPr algn="ctr"/>
                <a:r>
                  <a:rPr lang="es-MX" sz="1000" b="1">
                    <a:latin typeface="Arial" panose="020B0604020202020204" pitchFamily="7" charset="0"/>
                    <a:cs typeface="Arial" panose="020B0604020202020204" pitchFamily="7" charset="0"/>
                  </a:rPr>
                  <a:t>ÓRGANO INTERNO DE CONTROL</a:t>
                </a:r>
              </a:p>
              <a:p>
                <a:pPr algn="ctr"/>
                <a:endParaRPr lang="es-MX" sz="1000" b="1">
                  <a:latin typeface="Arial" panose="020B0604020202020204" pitchFamily="7" charset="0"/>
                  <a:cs typeface="Arial" panose="020B0604020202020204" pitchFamily="7" charset="0"/>
                </a:endParaRPr>
              </a:p>
            </xdr:txBody>
          </xdr:sp>
          <xdr:cxnSp macro="">
            <xdr:nvCxnSpPr>
              <xdr:cNvPr id="16" name="Conector recto 15">
                <a:extLst>
                  <a:ext uri="{FF2B5EF4-FFF2-40B4-BE49-F238E27FC236}">
                    <a16:creationId xmlns:a16="http://schemas.microsoft.com/office/drawing/2014/main" id="{00000000-0008-0000-0300-000010000000}"/>
                  </a:ext>
                </a:extLst>
              </xdr:cNvPr>
              <xdr:cNvCxnSpPr/>
            </xdr:nvCxnSpPr>
            <xdr:spPr>
              <a:xfrm>
                <a:off x="9955709" y="8818999"/>
                <a:ext cx="2692556"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1" name="CuadroTexto 10">
              <a:extLst>
                <a:ext uri="{FF2B5EF4-FFF2-40B4-BE49-F238E27FC236}">
                  <a16:creationId xmlns:a16="http://schemas.microsoft.com/office/drawing/2014/main" id="{00000000-0008-0000-0300-00000B000000}"/>
                </a:ext>
              </a:extLst>
            </xdr:cNvPr>
            <xdr:cNvSpPr txBox="1"/>
          </xdr:nvSpPr>
          <xdr:spPr>
            <a:xfrm>
              <a:off x="2933921" y="9289676"/>
              <a:ext cx="2779058" cy="16472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b="1">
                  <a:solidFill>
                    <a:schemeClr val="dk1"/>
                  </a:solidFill>
                  <a:effectLst/>
                  <a:latin typeface="+mn-lt"/>
                  <a:ea typeface="+mn-ea"/>
                  <a:cs typeface="+mn-cs"/>
                </a:rPr>
                <a:t>VO.BO. DEL JEFE INMEDIATO</a:t>
              </a:r>
              <a:endParaRPr lang="es-MX" sz="1000">
                <a:effectLst/>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solidFill>
                  <a:schemeClr val="dk1"/>
                </a:solidFill>
                <a:latin typeface="Arial" panose="020B0604020202020204" pitchFamily="7" charset="0"/>
                <a:cs typeface="Arial" panose="020B0604020202020204" pitchFamily="7" charset="0"/>
              </a:endParaRPr>
            </a:p>
            <a:p>
              <a:pPr algn="ctr"/>
              <a:r>
                <a:rPr lang="es-MX" sz="1000" b="1">
                  <a:solidFill>
                    <a:sysClr val="windowText" lastClr="000000"/>
                  </a:solidFill>
                  <a:latin typeface="Arial" panose="020B0604020202020204" pitchFamily="7" charset="0"/>
                  <a:cs typeface="Arial" panose="020B0604020202020204" pitchFamily="7" charset="0"/>
                </a:rPr>
                <a:t>MTRA MARÍA ANGÉLICA BRAVO CADENA</a:t>
              </a:r>
            </a:p>
            <a:p>
              <a:pPr algn="ctr"/>
              <a:r>
                <a:rPr lang="es-MX" sz="1000" b="1">
                  <a:solidFill>
                    <a:sysClr val="windowText" lastClr="000000"/>
                  </a:solidFill>
                  <a:latin typeface="Arial" panose="020B0604020202020204" pitchFamily="7" charset="0"/>
                  <a:cs typeface="Arial" panose="020B0604020202020204" pitchFamily="7" charset="0"/>
                </a:rPr>
                <a:t>SECRETARIA GENERAL</a:t>
              </a:r>
            </a:p>
            <a:p>
              <a:pPr algn="ctr"/>
              <a:endParaRPr lang="es-MX" sz="1000" b="1">
                <a:latin typeface="Arial" panose="020B0604020202020204" pitchFamily="7" charset="0"/>
                <a:cs typeface="Arial" panose="020B0604020202020204" pitchFamily="7" charset="0"/>
              </a:endParaRPr>
            </a:p>
          </xdr:txBody>
        </xdr:sp>
        <xdr:cxnSp macro="">
          <xdr:nvCxnSpPr>
            <xdr:cNvPr id="12" name="Conector recto 11">
              <a:extLst>
                <a:ext uri="{FF2B5EF4-FFF2-40B4-BE49-F238E27FC236}">
                  <a16:creationId xmlns:a16="http://schemas.microsoft.com/office/drawing/2014/main" id="{00000000-0008-0000-0300-00000C000000}"/>
                </a:ext>
              </a:extLst>
            </xdr:cNvPr>
            <xdr:cNvCxnSpPr/>
          </xdr:nvCxnSpPr>
          <xdr:spPr>
            <a:xfrm>
              <a:off x="3111955" y="10372520"/>
              <a:ext cx="2331231"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5</xdr:col>
      <xdr:colOff>1605644</xdr:colOff>
      <xdr:row>3</xdr:row>
      <xdr:rowOff>258537</xdr:rowOff>
    </xdr:from>
    <xdr:to>
      <xdr:col>5</xdr:col>
      <xdr:colOff>2571751</xdr:colOff>
      <xdr:row>3</xdr:row>
      <xdr:rowOff>544287</xdr:rowOff>
    </xdr:to>
    <xdr:sp macro="" textlink="">
      <xdr:nvSpPr>
        <xdr:cNvPr id="21" name="Rectángulo: esquinas redondeadas 20">
          <a:extLst>
            <a:ext uri="{FF2B5EF4-FFF2-40B4-BE49-F238E27FC236}">
              <a16:creationId xmlns:a16="http://schemas.microsoft.com/office/drawing/2014/main" id="{00000000-0008-0000-0300-000015000000}"/>
            </a:ext>
          </a:extLst>
        </xdr:cNvPr>
        <xdr:cNvSpPr/>
      </xdr:nvSpPr>
      <xdr:spPr>
        <a:xfrm flipH="1">
          <a:off x="17454880" y="1069975"/>
          <a:ext cx="966470" cy="285750"/>
        </a:xfrm>
        <a:prstGeom prst="roundRect">
          <a:avLst/>
        </a:prstGeom>
        <a:noFill/>
        <a:ln>
          <a:solidFill>
            <a:srgbClr val="80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noAutofit/>
        </a:bodyPr>
        <a:lstStyle/>
        <a:p>
          <a:pPr algn="ctr">
            <a:lnSpc>
              <a:spcPct val="107000"/>
            </a:lnSpc>
            <a:spcAft>
              <a:spcPts val="800"/>
            </a:spcAft>
          </a:pPr>
          <a:r>
            <a:rPr lang="es-MX" sz="800" b="1" i="1">
              <a:solidFill>
                <a:srgbClr val="000000"/>
              </a:solidFill>
              <a:effectLst/>
              <a:latin typeface="Arial" panose="020B0604020202020204" pitchFamily="7" charset="0"/>
              <a:ea typeface="Calibri" panose="020F0502020204030204" pitchFamily="34" charset="0"/>
              <a:cs typeface="Times New Roman" panose="02020603050405020304" pitchFamily="18" charset="0"/>
            </a:rPr>
            <a:t>F-DP-03-2025</a:t>
          </a:r>
          <a:endParaRPr lang="es-MX" sz="1100">
            <a:effectLst/>
            <a:ea typeface="Calibri" panose="020F0502020204030204" pitchFamily="34" charset="0"/>
            <a:cs typeface="Times New Roman" panose="02020603050405020304" pitchFamily="18" charset="0"/>
          </a:endParaRPr>
        </a:p>
      </xdr:txBody>
    </xdr:sp>
    <xdr:clientData/>
  </xdr:twoCellAnchor>
  <xdr:twoCellAnchor editAs="oneCell">
    <xdr:from>
      <xdr:col>1</xdr:col>
      <xdr:colOff>2827565</xdr:colOff>
      <xdr:row>8</xdr:row>
      <xdr:rowOff>69396</xdr:rowOff>
    </xdr:from>
    <xdr:to>
      <xdr:col>4</xdr:col>
      <xdr:colOff>976993</xdr:colOff>
      <xdr:row>11</xdr:row>
      <xdr:rowOff>5143500</xdr:rowOff>
    </xdr:to>
    <xdr:pic>
      <xdr:nvPicPr>
        <xdr:cNvPr id="22" name="Imagen 21">
          <a:extLst>
            <a:ext uri="{FF2B5EF4-FFF2-40B4-BE49-F238E27FC236}">
              <a16:creationId xmlns:a16="http://schemas.microsoft.com/office/drawing/2014/main" id="{CDC1B052-FA6C-9116-43DB-2FA0D40E8738}"/>
            </a:ext>
            <a:ext uri="{147F2762-F138-4A5C-976F-8EAC2B608ADB}">
              <a16:predDERef xmlns:a16="http://schemas.microsoft.com/office/drawing/2014/main" pred="{00000000-0008-0000-0300-000015000000}"/>
            </a:ext>
          </a:extLst>
        </xdr:cNvPr>
        <xdr:cNvPicPr>
          <a:picLocks noChangeAspect="1"/>
        </xdr:cNvPicPr>
      </xdr:nvPicPr>
      <xdr:blipFill>
        <a:blip xmlns:r="http://schemas.openxmlformats.org/officeDocument/2006/relationships" r:embed="rId4"/>
        <a:stretch>
          <a:fillRect/>
        </a:stretch>
      </xdr:blipFill>
      <xdr:spPr>
        <a:xfrm>
          <a:off x="4884965" y="2507796"/>
          <a:ext cx="6302828" cy="5645604"/>
        </a:xfrm>
        <a:prstGeom prst="rect">
          <a:avLst/>
        </a:prstGeom>
      </xdr:spPr>
    </xdr:pic>
    <xdr:clientData/>
  </xdr:twoCellAnchor>
  <xdr:twoCellAnchor editAs="oneCell">
    <xdr:from>
      <xdr:col>2</xdr:col>
      <xdr:colOff>304800</xdr:colOff>
      <xdr:row>14</xdr:row>
      <xdr:rowOff>152400</xdr:rowOff>
    </xdr:from>
    <xdr:to>
      <xdr:col>4</xdr:col>
      <xdr:colOff>148318</xdr:colOff>
      <xdr:row>17</xdr:row>
      <xdr:rowOff>4991100</xdr:rowOff>
    </xdr:to>
    <xdr:pic>
      <xdr:nvPicPr>
        <xdr:cNvPr id="26" name="Imagen 25">
          <a:extLst>
            <a:ext uri="{FF2B5EF4-FFF2-40B4-BE49-F238E27FC236}">
              <a16:creationId xmlns:a16="http://schemas.microsoft.com/office/drawing/2014/main" id="{E62BD43E-BBDB-2FC4-A841-EB2FE30BCAD0}"/>
            </a:ext>
            <a:ext uri="{147F2762-F138-4A5C-976F-8EAC2B608ADB}">
              <a16:predDERef xmlns:a16="http://schemas.microsoft.com/office/drawing/2014/main" pred="{CDC1B052-FA6C-9116-43DB-2FA0D40E8738}"/>
            </a:ext>
          </a:extLst>
        </xdr:cNvPr>
        <xdr:cNvPicPr>
          <a:picLocks noChangeAspect="1"/>
        </xdr:cNvPicPr>
      </xdr:nvPicPr>
      <xdr:blipFill>
        <a:blip xmlns:r="http://schemas.openxmlformats.org/officeDocument/2006/relationships" r:embed="rId5"/>
        <a:stretch>
          <a:fillRect/>
        </a:stretch>
      </xdr:blipFill>
      <xdr:spPr>
        <a:xfrm>
          <a:off x="5429250" y="8705850"/>
          <a:ext cx="4929868" cy="5410200"/>
        </a:xfrm>
        <a:prstGeom prst="rect">
          <a:avLst/>
        </a:prstGeom>
      </xdr:spPr>
    </xdr:pic>
    <xdr:clientData/>
  </xdr:twoCellAnchor>
  <xdr:twoCellAnchor>
    <xdr:from>
      <xdr:col>5</xdr:col>
      <xdr:colOff>299357</xdr:colOff>
      <xdr:row>27</xdr:row>
      <xdr:rowOff>108856</xdr:rowOff>
    </xdr:from>
    <xdr:to>
      <xdr:col>5</xdr:col>
      <xdr:colOff>2803508</xdr:colOff>
      <xdr:row>27</xdr:row>
      <xdr:rowOff>108856</xdr:rowOff>
    </xdr:to>
    <xdr:cxnSp macro="">
      <xdr:nvCxnSpPr>
        <xdr:cNvPr id="28" name="Conector recto 27">
          <a:extLst>
            <a:ext uri="{FF2B5EF4-FFF2-40B4-BE49-F238E27FC236}">
              <a16:creationId xmlns:a16="http://schemas.microsoft.com/office/drawing/2014/main" id="{8B2DD384-C9BF-4C00-90AA-A30D9E7E6921}"/>
            </a:ext>
          </a:extLst>
        </xdr:cNvPr>
        <xdr:cNvCxnSpPr/>
      </xdr:nvCxnSpPr>
      <xdr:spPr>
        <a:xfrm>
          <a:off x="12219214" y="16001999"/>
          <a:ext cx="2504151"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9526</xdr:colOff>
      <xdr:row>0</xdr:row>
      <xdr:rowOff>19050</xdr:rowOff>
    </xdr:from>
    <xdr:to>
      <xdr:col>3</xdr:col>
      <xdr:colOff>11127800</xdr:colOff>
      <xdr:row>16</xdr:row>
      <xdr:rowOff>92704</xdr:rowOff>
    </xdr:to>
    <xdr:pic>
      <xdr:nvPicPr>
        <xdr:cNvPr id="2" name="Imagen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26296" t="25423" r="14424" b="11837"/>
        <a:stretch>
          <a:fillRect/>
        </a:stretch>
      </xdr:blipFill>
      <xdr:spPr>
        <a:xfrm>
          <a:off x="13444220" y="19050"/>
          <a:ext cx="11118215" cy="4949825"/>
        </a:xfrm>
        <a:prstGeom prst="rect">
          <a:avLst/>
        </a:prstGeom>
        <a:ln>
          <a:noFill/>
        </a:ln>
      </xdr:spPr>
    </xdr:pic>
    <xdr:clientData/>
  </xdr:twoCellAnchor>
  <xdr:twoCellAnchor>
    <xdr:from>
      <xdr:col>1</xdr:col>
      <xdr:colOff>8583707</xdr:colOff>
      <xdr:row>2</xdr:row>
      <xdr:rowOff>773205</xdr:rowOff>
    </xdr:from>
    <xdr:to>
      <xdr:col>2</xdr:col>
      <xdr:colOff>1</xdr:colOff>
      <xdr:row>3</xdr:row>
      <xdr:rowOff>257734</xdr:rowOff>
    </xdr:to>
    <xdr:sp macro="" textlink="">
      <xdr:nvSpPr>
        <xdr:cNvPr id="3" name="Rectángulo: esquinas redondeadas 2">
          <a:extLst>
            <a:ext uri="{FF2B5EF4-FFF2-40B4-BE49-F238E27FC236}">
              <a16:creationId xmlns:a16="http://schemas.microsoft.com/office/drawing/2014/main" id="{00000000-0008-0000-0400-000003000000}"/>
            </a:ext>
          </a:extLst>
        </xdr:cNvPr>
        <xdr:cNvSpPr/>
      </xdr:nvSpPr>
      <xdr:spPr>
        <a:xfrm flipH="1">
          <a:off x="9477375" y="1270000"/>
          <a:ext cx="3063240" cy="241300"/>
        </a:xfrm>
        <a:prstGeom prst="roundRect">
          <a:avLst/>
        </a:prstGeom>
        <a:noFill/>
        <a:ln>
          <a:solidFill>
            <a:srgbClr val="80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noAutofit/>
        </a:bodyPr>
        <a:lstStyle/>
        <a:p>
          <a:pPr algn="ctr">
            <a:lnSpc>
              <a:spcPct val="107000"/>
            </a:lnSpc>
            <a:spcAft>
              <a:spcPts val="800"/>
            </a:spcAft>
          </a:pPr>
          <a:r>
            <a:rPr lang="es-MX" sz="800" b="1" i="1">
              <a:solidFill>
                <a:srgbClr val="000000"/>
              </a:solidFill>
              <a:effectLst/>
              <a:latin typeface="Arial" panose="020B0604020202020204" pitchFamily="7" charset="0"/>
              <a:ea typeface="Calibri" panose="020F0502020204030204" pitchFamily="34" charset="0"/>
              <a:cs typeface="Times New Roman" panose="02020603050405020304" pitchFamily="18" charset="0"/>
            </a:rPr>
            <a:t>D-DP-01-2025</a:t>
          </a:r>
          <a:endParaRPr lang="es-MX" sz="1100">
            <a:effectLst/>
            <a:ea typeface="Calibri" panose="020F0502020204030204" pitchFamily="34" charset="0"/>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162893</xdr:colOff>
      <xdr:row>0</xdr:row>
      <xdr:rowOff>113887</xdr:rowOff>
    </xdr:from>
    <xdr:to>
      <xdr:col>0</xdr:col>
      <xdr:colOff>1816101</xdr:colOff>
      <xdr:row>2</xdr:row>
      <xdr:rowOff>266701</xdr:rowOff>
    </xdr:to>
    <xdr:pic>
      <xdr:nvPicPr>
        <xdr:cNvPr id="2" name="1 Imagen">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2560" y="113665"/>
          <a:ext cx="1653540" cy="564515"/>
        </a:xfrm>
        <a:prstGeom prst="rect">
          <a:avLst/>
        </a:prstGeom>
      </xdr:spPr>
    </xdr:pic>
    <xdr:clientData/>
  </xdr:twoCellAnchor>
  <xdr:twoCellAnchor editAs="oneCell">
    <xdr:from>
      <xdr:col>22</xdr:col>
      <xdr:colOff>729915</xdr:colOff>
      <xdr:row>0</xdr:row>
      <xdr:rowOff>31750</xdr:rowOff>
    </xdr:from>
    <xdr:to>
      <xdr:col>22</xdr:col>
      <xdr:colOff>1413595</xdr:colOff>
      <xdr:row>3</xdr:row>
      <xdr:rowOff>10906</xdr:rowOff>
    </xdr:to>
    <xdr:pic>
      <xdr:nvPicPr>
        <xdr:cNvPr id="3" name="Imagen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8239085" y="31750"/>
          <a:ext cx="683895"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830036</xdr:colOff>
      <xdr:row>44</xdr:row>
      <xdr:rowOff>0</xdr:rowOff>
    </xdr:from>
    <xdr:to>
      <xdr:col>22</xdr:col>
      <xdr:colOff>975058</xdr:colOff>
      <xdr:row>52</xdr:row>
      <xdr:rowOff>168087</xdr:rowOff>
    </xdr:to>
    <xdr:grpSp>
      <xdr:nvGrpSpPr>
        <xdr:cNvPr id="17" name="Grupo 16">
          <a:extLst>
            <a:ext uri="{FF2B5EF4-FFF2-40B4-BE49-F238E27FC236}">
              <a16:creationId xmlns:a16="http://schemas.microsoft.com/office/drawing/2014/main" id="{00000000-0008-0000-0500-000011000000}"/>
            </a:ext>
          </a:extLst>
        </xdr:cNvPr>
        <xdr:cNvGrpSpPr/>
      </xdr:nvGrpSpPr>
      <xdr:grpSpPr>
        <a:xfrm>
          <a:off x="830036" y="9534525"/>
          <a:ext cx="23366972" cy="1615887"/>
          <a:chOff x="0" y="9289676"/>
          <a:chExt cx="13984936" cy="1692087"/>
        </a:xfrm>
      </xdr:grpSpPr>
      <xdr:sp macro="" textlink="">
        <xdr:nvSpPr>
          <xdr:cNvPr id="18" name="CuadroTexto 17">
            <a:extLst>
              <a:ext uri="{FF2B5EF4-FFF2-40B4-BE49-F238E27FC236}">
                <a16:creationId xmlns:a16="http://schemas.microsoft.com/office/drawing/2014/main" id="{00000000-0008-0000-0500-000012000000}"/>
              </a:ext>
            </a:extLst>
          </xdr:cNvPr>
          <xdr:cNvSpPr txBox="1"/>
        </xdr:nvSpPr>
        <xdr:spPr>
          <a:xfrm>
            <a:off x="5602941" y="9334499"/>
            <a:ext cx="2726293" cy="16472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b="1">
                <a:latin typeface="Arial" panose="020B0604020202020204" pitchFamily="7" charset="0"/>
                <a:cs typeface="Arial" panose="020B0604020202020204" pitchFamily="7" charset="0"/>
              </a:rPr>
              <a:t>COORDINACIÓN/REVISIÓN</a:t>
            </a: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r>
              <a:rPr lang="es-MX" sz="1000" b="1">
                <a:latin typeface="Arial" panose="020B0604020202020204" pitchFamily="7" charset="0"/>
                <a:cs typeface="Arial" panose="020B0604020202020204" pitchFamily="7" charset="0"/>
              </a:rPr>
              <a:t>LIC. CARLA F. ALCÁNTARA</a:t>
            </a:r>
            <a:r>
              <a:rPr lang="es-MX" sz="1000" b="1" baseline="0">
                <a:latin typeface="Arial" panose="020B0604020202020204" pitchFamily="7" charset="0"/>
                <a:cs typeface="Arial" panose="020B0604020202020204" pitchFamily="7" charset="0"/>
              </a:rPr>
              <a:t> RIVERA</a:t>
            </a:r>
            <a:endParaRPr lang="es-MX" sz="1000" b="1">
              <a:latin typeface="Arial" panose="020B0604020202020204" pitchFamily="7" charset="0"/>
              <a:cs typeface="Arial" panose="020B0604020202020204" pitchFamily="7" charset="0"/>
            </a:endParaRPr>
          </a:p>
          <a:p>
            <a:pPr algn="ctr"/>
            <a:r>
              <a:rPr lang="es-MX" sz="1000" b="1">
                <a:latin typeface="Arial" panose="020B0604020202020204" pitchFamily="7" charset="0"/>
                <a:cs typeface="Arial" panose="020B0604020202020204" pitchFamily="7" charset="0"/>
              </a:rPr>
              <a:t>DIRECTORA DE PLANEACIÓN</a:t>
            </a:r>
          </a:p>
          <a:p>
            <a:pPr algn="ctr"/>
            <a:endParaRPr lang="es-MX" sz="1000" b="1">
              <a:latin typeface="Arial" panose="020B0604020202020204" pitchFamily="7" charset="0"/>
              <a:cs typeface="Arial" panose="020B0604020202020204" pitchFamily="7" charset="0"/>
            </a:endParaRPr>
          </a:p>
        </xdr:txBody>
      </xdr:sp>
      <xdr:cxnSp macro="">
        <xdr:nvCxnSpPr>
          <xdr:cNvPr id="19" name="Conector recto 18">
            <a:extLst>
              <a:ext uri="{FF2B5EF4-FFF2-40B4-BE49-F238E27FC236}">
                <a16:creationId xmlns:a16="http://schemas.microsoft.com/office/drawing/2014/main" id="{00000000-0008-0000-0500-000013000000}"/>
              </a:ext>
            </a:extLst>
          </xdr:cNvPr>
          <xdr:cNvCxnSpPr/>
        </xdr:nvCxnSpPr>
        <xdr:spPr>
          <a:xfrm>
            <a:off x="5792886" y="10387852"/>
            <a:ext cx="2331231"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nvGrpSpPr>
          <xdr:cNvPr id="20" name="Grupo 19">
            <a:extLst>
              <a:ext uri="{FF2B5EF4-FFF2-40B4-BE49-F238E27FC236}">
                <a16:creationId xmlns:a16="http://schemas.microsoft.com/office/drawing/2014/main" id="{00000000-0008-0000-0500-000014000000}"/>
              </a:ext>
            </a:extLst>
          </xdr:cNvPr>
          <xdr:cNvGrpSpPr/>
        </xdr:nvGrpSpPr>
        <xdr:grpSpPr>
          <a:xfrm>
            <a:off x="0" y="9289676"/>
            <a:ext cx="13984936" cy="1685471"/>
            <a:chOff x="0" y="9289676"/>
            <a:chExt cx="13984936" cy="1685471"/>
          </a:xfrm>
        </xdr:grpSpPr>
        <xdr:grpSp>
          <xdr:nvGrpSpPr>
            <xdr:cNvPr id="21" name="Grupo 20">
              <a:extLst>
                <a:ext uri="{FF2B5EF4-FFF2-40B4-BE49-F238E27FC236}">
                  <a16:creationId xmlns:a16="http://schemas.microsoft.com/office/drawing/2014/main" id="{00000000-0008-0000-0500-000015000000}"/>
                </a:ext>
              </a:extLst>
            </xdr:cNvPr>
            <xdr:cNvGrpSpPr/>
          </xdr:nvGrpSpPr>
          <xdr:grpSpPr>
            <a:xfrm>
              <a:off x="0" y="9334499"/>
              <a:ext cx="13984936" cy="1640648"/>
              <a:chOff x="0" y="7776823"/>
              <a:chExt cx="16152515" cy="1636238"/>
            </a:xfrm>
          </xdr:grpSpPr>
          <xdr:grpSp>
            <xdr:nvGrpSpPr>
              <xdr:cNvPr id="24" name="Grupo 23">
                <a:extLst>
                  <a:ext uri="{FF2B5EF4-FFF2-40B4-BE49-F238E27FC236}">
                    <a16:creationId xmlns:a16="http://schemas.microsoft.com/office/drawing/2014/main" id="{00000000-0008-0000-0500-000018000000}"/>
                  </a:ext>
                </a:extLst>
              </xdr:cNvPr>
              <xdr:cNvGrpSpPr/>
            </xdr:nvGrpSpPr>
            <xdr:grpSpPr>
              <a:xfrm>
                <a:off x="0" y="7777003"/>
                <a:ext cx="3172062" cy="1636058"/>
                <a:chOff x="-1" y="7777003"/>
                <a:chExt cx="3125242" cy="1636058"/>
              </a:xfrm>
            </xdr:grpSpPr>
            <xdr:sp macro="" textlink="">
              <xdr:nvSpPr>
                <xdr:cNvPr id="30" name="CuadroTexto 29">
                  <a:extLst>
                    <a:ext uri="{FF2B5EF4-FFF2-40B4-BE49-F238E27FC236}">
                      <a16:creationId xmlns:a16="http://schemas.microsoft.com/office/drawing/2014/main" id="{00000000-0008-0000-0500-00001E000000}"/>
                    </a:ext>
                  </a:extLst>
                </xdr:cNvPr>
                <xdr:cNvSpPr txBox="1"/>
              </xdr:nvSpPr>
              <xdr:spPr>
                <a:xfrm>
                  <a:off x="-1" y="7777003"/>
                  <a:ext cx="3125242" cy="1636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b="1">
                      <a:latin typeface="Arial" panose="020B0604020202020204" pitchFamily="7" charset="0"/>
                      <a:cs typeface="Arial" panose="020B0604020202020204" pitchFamily="7" charset="0"/>
                    </a:rPr>
                    <a:t>ELABORACIÓN Y/O EJECUCIÓN</a:t>
                  </a: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r>
                    <a:rPr lang="es-MX" sz="1100" b="1">
                      <a:solidFill>
                        <a:schemeClr val="dk1"/>
                      </a:solidFill>
                      <a:effectLst/>
                      <a:latin typeface="+mn-lt"/>
                      <a:ea typeface="+mn-ea"/>
                      <a:cs typeface="+mn-cs"/>
                    </a:rPr>
                    <a:t>MTRA.ELITHZIA</a:t>
                  </a:r>
                  <a:r>
                    <a:rPr lang="es-MX" sz="1100" b="1" baseline="0">
                      <a:solidFill>
                        <a:schemeClr val="dk1"/>
                      </a:solidFill>
                      <a:effectLst/>
                      <a:latin typeface="+mn-lt"/>
                      <a:ea typeface="+mn-ea"/>
                      <a:cs typeface="+mn-cs"/>
                    </a:rPr>
                    <a:t> DORISEL MIRANDA CALLEJAS</a:t>
                  </a:r>
                  <a:endParaRPr lang="es-MX" sz="1000">
                    <a:effectLst/>
                  </a:endParaRPr>
                </a:p>
                <a:p>
                  <a:pPr algn="ctr"/>
                  <a:r>
                    <a:rPr lang="es-MX" sz="1100" b="1">
                      <a:solidFill>
                        <a:schemeClr val="dk1"/>
                      </a:solidFill>
                      <a:effectLst/>
                      <a:latin typeface="+mn-lt"/>
                      <a:ea typeface="+mn-ea"/>
                      <a:cs typeface="+mn-cs"/>
                    </a:rPr>
                    <a:t>OFICIAL</a:t>
                  </a:r>
                  <a:r>
                    <a:rPr lang="es-MX" sz="1100" b="1" baseline="0">
                      <a:solidFill>
                        <a:schemeClr val="dk1"/>
                      </a:solidFill>
                      <a:effectLst/>
                      <a:latin typeface="+mn-lt"/>
                      <a:ea typeface="+mn-ea"/>
                      <a:cs typeface="+mn-cs"/>
                    </a:rPr>
                    <a:t> DEL REGISTRO DEL ESTADO FAMILIAR</a:t>
                  </a:r>
                  <a:endParaRPr lang="es-MX" sz="1000">
                    <a:effectLst/>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xdr:txBody>
            </xdr:sp>
            <xdr:cxnSp macro="">
              <xdr:nvCxnSpPr>
                <xdr:cNvPr id="31" name="Conector recto 30">
                  <a:extLst>
                    <a:ext uri="{FF2B5EF4-FFF2-40B4-BE49-F238E27FC236}">
                      <a16:creationId xmlns:a16="http://schemas.microsoft.com/office/drawing/2014/main" id="{00000000-0008-0000-0500-00001F000000}"/>
                    </a:ext>
                  </a:extLst>
                </xdr:cNvPr>
                <xdr:cNvCxnSpPr/>
              </xdr:nvCxnSpPr>
              <xdr:spPr>
                <a:xfrm>
                  <a:off x="257350" y="8830236"/>
                  <a:ext cx="2633382"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25" name="Grupo 24">
                <a:extLst>
                  <a:ext uri="{FF2B5EF4-FFF2-40B4-BE49-F238E27FC236}">
                    <a16:creationId xmlns:a16="http://schemas.microsoft.com/office/drawing/2014/main" id="{00000000-0008-0000-0500-000019000000}"/>
                  </a:ext>
                </a:extLst>
              </xdr:cNvPr>
              <xdr:cNvGrpSpPr/>
            </xdr:nvGrpSpPr>
            <xdr:grpSpPr>
              <a:xfrm>
                <a:off x="12857989" y="7776823"/>
                <a:ext cx="3294526" cy="1636058"/>
                <a:chOff x="10713251" y="7776823"/>
                <a:chExt cx="2610206" cy="1636058"/>
              </a:xfrm>
            </xdr:grpSpPr>
            <xdr:sp macro="" textlink="">
              <xdr:nvSpPr>
                <xdr:cNvPr id="28" name="CuadroTexto 27">
                  <a:extLst>
                    <a:ext uri="{FF2B5EF4-FFF2-40B4-BE49-F238E27FC236}">
                      <a16:creationId xmlns:a16="http://schemas.microsoft.com/office/drawing/2014/main" id="{00000000-0008-0000-0500-00001C000000}"/>
                    </a:ext>
                  </a:extLst>
                </xdr:cNvPr>
                <xdr:cNvSpPr txBox="1"/>
              </xdr:nvSpPr>
              <xdr:spPr>
                <a:xfrm>
                  <a:off x="10713251" y="7776823"/>
                  <a:ext cx="2610206" cy="1636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b="1">
                      <a:latin typeface="Arial" panose="020B0604020202020204" pitchFamily="7" charset="0"/>
                      <a:cs typeface="Arial" panose="020B0604020202020204" pitchFamily="7" charset="0"/>
                    </a:rPr>
                    <a:t>AUTORIZACIÓ	N</a:t>
                  </a: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r>
                    <a:rPr lang="es-MX" sz="1000" b="1">
                      <a:latin typeface="Arial" panose="020B0604020202020204" pitchFamily="7" charset="0"/>
                      <a:cs typeface="Arial" panose="020B0604020202020204" pitchFamily="7" charset="0"/>
                    </a:rPr>
                    <a:t>MTRA. DIANA MORENO REA</a:t>
                  </a:r>
                </a:p>
                <a:p>
                  <a:pPr algn="ctr"/>
                  <a:r>
                    <a:rPr lang="es-MX" sz="1000" b="1">
                      <a:latin typeface="Arial" panose="020B0604020202020204" pitchFamily="7" charset="0"/>
                      <a:cs typeface="Arial" panose="020B0604020202020204" pitchFamily="7" charset="0"/>
                    </a:rPr>
                    <a:t>PRESIDENTA MUNICIPAL</a:t>
                  </a:r>
                </a:p>
                <a:p>
                  <a:pPr algn="ctr"/>
                  <a:endParaRPr lang="es-MX" sz="1000" b="1">
                    <a:latin typeface="Arial" panose="020B0604020202020204" pitchFamily="7" charset="0"/>
                    <a:cs typeface="Arial" panose="020B0604020202020204" pitchFamily="7" charset="0"/>
                  </a:endParaRPr>
                </a:p>
              </xdr:txBody>
            </xdr:sp>
            <xdr:cxnSp macro="">
              <xdr:nvCxnSpPr>
                <xdr:cNvPr id="29" name="Conector recto 28">
                  <a:extLst>
                    <a:ext uri="{FF2B5EF4-FFF2-40B4-BE49-F238E27FC236}">
                      <a16:creationId xmlns:a16="http://schemas.microsoft.com/office/drawing/2014/main" id="{00000000-0008-0000-0500-00001D000000}"/>
                    </a:ext>
                  </a:extLst>
                </xdr:cNvPr>
                <xdr:cNvCxnSpPr/>
              </xdr:nvCxnSpPr>
              <xdr:spPr>
                <a:xfrm flipV="1">
                  <a:off x="11055655" y="8818971"/>
                  <a:ext cx="181186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6" name="CuadroTexto 25">
                <a:extLst>
                  <a:ext uri="{FF2B5EF4-FFF2-40B4-BE49-F238E27FC236}">
                    <a16:creationId xmlns:a16="http://schemas.microsoft.com/office/drawing/2014/main" id="{00000000-0008-0000-0500-00001A000000}"/>
                  </a:ext>
                </a:extLst>
              </xdr:cNvPr>
              <xdr:cNvSpPr txBox="1"/>
            </xdr:nvSpPr>
            <xdr:spPr>
              <a:xfrm>
                <a:off x="9839867" y="7776852"/>
                <a:ext cx="3148853" cy="1636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b="1">
                    <a:latin typeface="Arial" panose="020B0604020202020204" pitchFamily="7" charset="0"/>
                    <a:cs typeface="Arial" panose="020B0604020202020204" pitchFamily="7" charset="0"/>
                  </a:rPr>
                  <a:t>SEGUIMIENTO </a:t>
                </a: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r>
                  <a:rPr lang="es-MX" sz="1000" b="1">
                    <a:latin typeface="Arial" panose="020B0604020202020204" pitchFamily="7" charset="0"/>
                    <a:cs typeface="Arial" panose="020B0604020202020204" pitchFamily="7" charset="0"/>
                  </a:rPr>
                  <a:t>LIC. ERIKA YAZMIN MONTER PORTES</a:t>
                </a:r>
              </a:p>
              <a:p>
                <a:pPr algn="ctr"/>
                <a:r>
                  <a:rPr lang="es-MX" sz="1000" b="1">
                    <a:latin typeface="Arial" panose="020B0604020202020204" pitchFamily="7" charset="0"/>
                    <a:cs typeface="Arial" panose="020B0604020202020204" pitchFamily="7" charset="0"/>
                  </a:rPr>
                  <a:t>ÓRGANO INTERNO DE CONTROL</a:t>
                </a:r>
              </a:p>
              <a:p>
                <a:pPr algn="ctr"/>
                <a:endParaRPr lang="es-MX" sz="1000" b="1">
                  <a:latin typeface="Arial" panose="020B0604020202020204" pitchFamily="7" charset="0"/>
                  <a:cs typeface="Arial" panose="020B0604020202020204" pitchFamily="7" charset="0"/>
                </a:endParaRPr>
              </a:p>
            </xdr:txBody>
          </xdr:sp>
          <xdr:cxnSp macro="">
            <xdr:nvCxnSpPr>
              <xdr:cNvPr id="27" name="Conector recto 26">
                <a:extLst>
                  <a:ext uri="{FF2B5EF4-FFF2-40B4-BE49-F238E27FC236}">
                    <a16:creationId xmlns:a16="http://schemas.microsoft.com/office/drawing/2014/main" id="{00000000-0008-0000-0500-00001B000000}"/>
                  </a:ext>
                </a:extLst>
              </xdr:cNvPr>
              <xdr:cNvCxnSpPr/>
            </xdr:nvCxnSpPr>
            <xdr:spPr>
              <a:xfrm>
                <a:off x="9955709" y="8818999"/>
                <a:ext cx="2692556"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2" name="CuadroTexto 21">
              <a:extLst>
                <a:ext uri="{FF2B5EF4-FFF2-40B4-BE49-F238E27FC236}">
                  <a16:creationId xmlns:a16="http://schemas.microsoft.com/office/drawing/2014/main" id="{00000000-0008-0000-0500-000016000000}"/>
                </a:ext>
              </a:extLst>
            </xdr:cNvPr>
            <xdr:cNvSpPr txBox="1"/>
          </xdr:nvSpPr>
          <xdr:spPr>
            <a:xfrm>
              <a:off x="2779060" y="9289676"/>
              <a:ext cx="2779058" cy="16472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b="1">
                  <a:solidFill>
                    <a:schemeClr val="dk1"/>
                  </a:solidFill>
                  <a:effectLst/>
                  <a:latin typeface="+mn-lt"/>
                  <a:ea typeface="+mn-ea"/>
                  <a:cs typeface="+mn-cs"/>
                </a:rPr>
                <a:t>VO.BO. DEL JEFE INMEDIATO</a:t>
              </a:r>
              <a:endParaRPr lang="es-MX" sz="1000">
                <a:effectLst/>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r>
                <a:rPr lang="es-MX" sz="1000" b="1">
                  <a:solidFill>
                    <a:sysClr val="windowText" lastClr="000000"/>
                  </a:solidFill>
                  <a:latin typeface="Arial" panose="020B0604020202020204" pitchFamily="7" charset="0"/>
                  <a:cs typeface="Arial" panose="020B0604020202020204" pitchFamily="7" charset="0"/>
                </a:rPr>
                <a:t>MTRA MARÍA ANGÉLICA BRAVO CADENA</a:t>
              </a:r>
            </a:p>
            <a:p>
              <a:pPr algn="ctr"/>
              <a:r>
                <a:rPr lang="es-MX" sz="1000" b="1">
                  <a:solidFill>
                    <a:sysClr val="windowText" lastClr="000000"/>
                  </a:solidFill>
                  <a:latin typeface="Arial" panose="020B0604020202020204" pitchFamily="7" charset="0"/>
                  <a:cs typeface="Arial" panose="020B0604020202020204" pitchFamily="7" charset="0"/>
                </a:rPr>
                <a:t>SECRETARIA GENERAL</a:t>
              </a:r>
            </a:p>
            <a:p>
              <a:pPr algn="ctr"/>
              <a:endParaRPr lang="es-MX" sz="1000" b="1">
                <a:latin typeface="Arial" panose="020B0604020202020204" pitchFamily="7" charset="0"/>
                <a:cs typeface="Arial" panose="020B0604020202020204" pitchFamily="7" charset="0"/>
              </a:endParaRPr>
            </a:p>
          </xdr:txBody>
        </xdr:sp>
        <xdr:cxnSp macro="">
          <xdr:nvCxnSpPr>
            <xdr:cNvPr id="23" name="Conector recto 22">
              <a:extLst>
                <a:ext uri="{FF2B5EF4-FFF2-40B4-BE49-F238E27FC236}">
                  <a16:creationId xmlns:a16="http://schemas.microsoft.com/office/drawing/2014/main" id="{00000000-0008-0000-0500-000017000000}"/>
                </a:ext>
              </a:extLst>
            </xdr:cNvPr>
            <xdr:cNvCxnSpPr/>
          </xdr:nvCxnSpPr>
          <xdr:spPr>
            <a:xfrm>
              <a:off x="2969005" y="10387853"/>
              <a:ext cx="2331231"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22</xdr:col>
      <xdr:colOff>517072</xdr:colOff>
      <xdr:row>3</xdr:row>
      <xdr:rowOff>163285</xdr:rowOff>
    </xdr:from>
    <xdr:to>
      <xdr:col>22</xdr:col>
      <xdr:colOff>1483179</xdr:colOff>
      <xdr:row>4</xdr:row>
      <xdr:rowOff>108857</xdr:rowOff>
    </xdr:to>
    <xdr:sp macro="" textlink="">
      <xdr:nvSpPr>
        <xdr:cNvPr id="4" name="Rectángulo: esquinas redondeadas 3">
          <a:extLst>
            <a:ext uri="{FF2B5EF4-FFF2-40B4-BE49-F238E27FC236}">
              <a16:creationId xmlns:a16="http://schemas.microsoft.com/office/drawing/2014/main" id="{00000000-0008-0000-0500-000004000000}"/>
            </a:ext>
          </a:extLst>
        </xdr:cNvPr>
        <xdr:cNvSpPr/>
      </xdr:nvSpPr>
      <xdr:spPr>
        <a:xfrm flipH="1">
          <a:off x="28026360" y="974725"/>
          <a:ext cx="965835" cy="240665"/>
        </a:xfrm>
        <a:prstGeom prst="roundRect">
          <a:avLst/>
        </a:prstGeom>
        <a:noFill/>
        <a:ln>
          <a:solidFill>
            <a:srgbClr val="80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noAutofit/>
        </a:bodyPr>
        <a:lstStyle/>
        <a:p>
          <a:pPr algn="ctr">
            <a:lnSpc>
              <a:spcPct val="107000"/>
            </a:lnSpc>
            <a:spcAft>
              <a:spcPts val="800"/>
            </a:spcAft>
          </a:pPr>
          <a:r>
            <a:rPr lang="es-MX" sz="800" b="1" i="1">
              <a:solidFill>
                <a:srgbClr val="000000"/>
              </a:solidFill>
              <a:effectLst/>
              <a:latin typeface="Arial" panose="020B0604020202020204" pitchFamily="7" charset="0"/>
              <a:ea typeface="Calibri" panose="020F0502020204030204" pitchFamily="34" charset="0"/>
              <a:cs typeface="Times New Roman" panose="02020603050405020304" pitchFamily="18" charset="0"/>
            </a:rPr>
            <a:t>F-DP-04-2025</a:t>
          </a:r>
          <a:endParaRPr lang="es-MX" sz="1100">
            <a:effectLst/>
            <a:ea typeface="Calibri" panose="020F0502020204030204" pitchFamily="34" charset="0"/>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99393</xdr:colOff>
      <xdr:row>0</xdr:row>
      <xdr:rowOff>66262</xdr:rowOff>
    </xdr:from>
    <xdr:to>
      <xdr:col>0</xdr:col>
      <xdr:colOff>1752601</xdr:colOff>
      <xdr:row>2</xdr:row>
      <xdr:rowOff>219076</xdr:rowOff>
    </xdr:to>
    <xdr:pic>
      <xdr:nvPicPr>
        <xdr:cNvPr id="2" name="1 Imagen">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 y="66040"/>
          <a:ext cx="1653540" cy="564515"/>
        </a:xfrm>
        <a:prstGeom prst="rect">
          <a:avLst/>
        </a:prstGeom>
      </xdr:spPr>
    </xdr:pic>
    <xdr:clientData/>
  </xdr:twoCellAnchor>
  <xdr:twoCellAnchor editAs="oneCell">
    <xdr:from>
      <xdr:col>19</xdr:col>
      <xdr:colOff>650540</xdr:colOff>
      <xdr:row>0</xdr:row>
      <xdr:rowOff>47625</xdr:rowOff>
    </xdr:from>
    <xdr:to>
      <xdr:col>19</xdr:col>
      <xdr:colOff>1334220</xdr:colOff>
      <xdr:row>3</xdr:row>
      <xdr:rowOff>26781</xdr:rowOff>
    </xdr:to>
    <xdr:pic>
      <xdr:nvPicPr>
        <xdr:cNvPr id="3" name="Imagen 2">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5796855" y="47625"/>
          <a:ext cx="683895"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2143744</xdr:colOff>
      <xdr:row>44</xdr:row>
      <xdr:rowOff>124938</xdr:rowOff>
    </xdr:from>
    <xdr:to>
      <xdr:col>18</xdr:col>
      <xdr:colOff>68328</xdr:colOff>
      <xdr:row>53</xdr:row>
      <xdr:rowOff>102525</xdr:rowOff>
    </xdr:to>
    <xdr:grpSp>
      <xdr:nvGrpSpPr>
        <xdr:cNvPr id="17" name="Grupo 16">
          <a:extLst>
            <a:ext uri="{FF2B5EF4-FFF2-40B4-BE49-F238E27FC236}">
              <a16:creationId xmlns:a16="http://schemas.microsoft.com/office/drawing/2014/main" id="{00000000-0008-0000-0600-000011000000}"/>
            </a:ext>
          </a:extLst>
        </xdr:cNvPr>
        <xdr:cNvGrpSpPr/>
      </xdr:nvGrpSpPr>
      <xdr:grpSpPr>
        <a:xfrm>
          <a:off x="2143744" y="9192738"/>
          <a:ext cx="26085927" cy="1643101"/>
          <a:chOff x="0" y="9289676"/>
          <a:chExt cx="13984936" cy="1692087"/>
        </a:xfrm>
      </xdr:grpSpPr>
      <xdr:sp macro="" textlink="">
        <xdr:nvSpPr>
          <xdr:cNvPr id="18" name="CuadroTexto 17">
            <a:extLst>
              <a:ext uri="{FF2B5EF4-FFF2-40B4-BE49-F238E27FC236}">
                <a16:creationId xmlns:a16="http://schemas.microsoft.com/office/drawing/2014/main" id="{00000000-0008-0000-0600-000012000000}"/>
              </a:ext>
            </a:extLst>
          </xdr:cNvPr>
          <xdr:cNvSpPr txBox="1"/>
        </xdr:nvSpPr>
        <xdr:spPr>
          <a:xfrm>
            <a:off x="5602941" y="9334499"/>
            <a:ext cx="2726293" cy="16472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b="1">
                <a:latin typeface="Arial" panose="020B0604020202020204" pitchFamily="7" charset="0"/>
                <a:cs typeface="Arial" panose="020B0604020202020204" pitchFamily="7" charset="0"/>
              </a:rPr>
              <a:t>COORDINACIÓN/REVISIÓN</a:t>
            </a: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r>
              <a:rPr lang="es-MX" sz="1000" b="1">
                <a:latin typeface="Arial" panose="020B0604020202020204" pitchFamily="7" charset="0"/>
                <a:cs typeface="Arial" panose="020B0604020202020204" pitchFamily="7" charset="0"/>
              </a:rPr>
              <a:t>LIC. CARLA F. ALCÁNTARA</a:t>
            </a:r>
            <a:r>
              <a:rPr lang="es-MX" sz="1000" b="1" baseline="0">
                <a:latin typeface="Arial" panose="020B0604020202020204" pitchFamily="7" charset="0"/>
                <a:cs typeface="Arial" panose="020B0604020202020204" pitchFamily="7" charset="0"/>
              </a:rPr>
              <a:t> RIVERA</a:t>
            </a:r>
            <a:endParaRPr lang="es-MX" sz="1000" b="1">
              <a:latin typeface="Arial" panose="020B0604020202020204" pitchFamily="7" charset="0"/>
              <a:cs typeface="Arial" panose="020B0604020202020204" pitchFamily="7" charset="0"/>
            </a:endParaRPr>
          </a:p>
          <a:p>
            <a:pPr algn="ctr"/>
            <a:r>
              <a:rPr lang="es-MX" sz="1000" b="1">
                <a:latin typeface="Arial" panose="020B0604020202020204" pitchFamily="7" charset="0"/>
                <a:cs typeface="Arial" panose="020B0604020202020204" pitchFamily="7" charset="0"/>
              </a:rPr>
              <a:t>DIRECTORA DE PLANEACIÓN</a:t>
            </a:r>
          </a:p>
          <a:p>
            <a:pPr algn="ctr"/>
            <a:endParaRPr lang="es-MX" sz="1000" b="1">
              <a:latin typeface="Arial" panose="020B0604020202020204" pitchFamily="7" charset="0"/>
              <a:cs typeface="Arial" panose="020B0604020202020204" pitchFamily="7" charset="0"/>
            </a:endParaRPr>
          </a:p>
        </xdr:txBody>
      </xdr:sp>
      <xdr:cxnSp macro="">
        <xdr:nvCxnSpPr>
          <xdr:cNvPr id="19" name="Conector recto 18">
            <a:extLst>
              <a:ext uri="{FF2B5EF4-FFF2-40B4-BE49-F238E27FC236}">
                <a16:creationId xmlns:a16="http://schemas.microsoft.com/office/drawing/2014/main" id="{00000000-0008-0000-0600-000013000000}"/>
              </a:ext>
            </a:extLst>
          </xdr:cNvPr>
          <xdr:cNvCxnSpPr/>
        </xdr:nvCxnSpPr>
        <xdr:spPr>
          <a:xfrm>
            <a:off x="5792886" y="10387852"/>
            <a:ext cx="2331231"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nvGrpSpPr>
          <xdr:cNvPr id="20" name="Grupo 19">
            <a:extLst>
              <a:ext uri="{FF2B5EF4-FFF2-40B4-BE49-F238E27FC236}">
                <a16:creationId xmlns:a16="http://schemas.microsoft.com/office/drawing/2014/main" id="{00000000-0008-0000-0600-000014000000}"/>
              </a:ext>
            </a:extLst>
          </xdr:cNvPr>
          <xdr:cNvGrpSpPr/>
        </xdr:nvGrpSpPr>
        <xdr:grpSpPr>
          <a:xfrm>
            <a:off x="0" y="9289676"/>
            <a:ext cx="13984936" cy="1685471"/>
            <a:chOff x="0" y="9289676"/>
            <a:chExt cx="13984936" cy="1685471"/>
          </a:xfrm>
        </xdr:grpSpPr>
        <xdr:grpSp>
          <xdr:nvGrpSpPr>
            <xdr:cNvPr id="21" name="Grupo 20">
              <a:extLst>
                <a:ext uri="{FF2B5EF4-FFF2-40B4-BE49-F238E27FC236}">
                  <a16:creationId xmlns:a16="http://schemas.microsoft.com/office/drawing/2014/main" id="{00000000-0008-0000-0600-000015000000}"/>
                </a:ext>
              </a:extLst>
            </xdr:cNvPr>
            <xdr:cNvGrpSpPr/>
          </xdr:nvGrpSpPr>
          <xdr:grpSpPr>
            <a:xfrm>
              <a:off x="0" y="9334499"/>
              <a:ext cx="13984936" cy="1640648"/>
              <a:chOff x="0" y="7776823"/>
              <a:chExt cx="16152515" cy="1636238"/>
            </a:xfrm>
          </xdr:grpSpPr>
          <xdr:grpSp>
            <xdr:nvGrpSpPr>
              <xdr:cNvPr id="24" name="Grupo 23">
                <a:extLst>
                  <a:ext uri="{FF2B5EF4-FFF2-40B4-BE49-F238E27FC236}">
                    <a16:creationId xmlns:a16="http://schemas.microsoft.com/office/drawing/2014/main" id="{00000000-0008-0000-0600-000018000000}"/>
                  </a:ext>
                </a:extLst>
              </xdr:cNvPr>
              <xdr:cNvGrpSpPr/>
            </xdr:nvGrpSpPr>
            <xdr:grpSpPr>
              <a:xfrm>
                <a:off x="0" y="7777003"/>
                <a:ext cx="3172062" cy="1636058"/>
                <a:chOff x="-1" y="7777003"/>
                <a:chExt cx="3125242" cy="1636058"/>
              </a:xfrm>
            </xdr:grpSpPr>
            <xdr:sp macro="" textlink="">
              <xdr:nvSpPr>
                <xdr:cNvPr id="30" name="CuadroTexto 29">
                  <a:extLst>
                    <a:ext uri="{FF2B5EF4-FFF2-40B4-BE49-F238E27FC236}">
                      <a16:creationId xmlns:a16="http://schemas.microsoft.com/office/drawing/2014/main" id="{00000000-0008-0000-0600-00001E000000}"/>
                    </a:ext>
                  </a:extLst>
                </xdr:cNvPr>
                <xdr:cNvSpPr txBox="1"/>
              </xdr:nvSpPr>
              <xdr:spPr>
                <a:xfrm>
                  <a:off x="-1" y="7777003"/>
                  <a:ext cx="3125242" cy="1636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b="1">
                      <a:latin typeface="Arial" panose="020B0604020202020204" pitchFamily="7" charset="0"/>
                      <a:cs typeface="Arial" panose="020B0604020202020204" pitchFamily="7" charset="0"/>
                    </a:rPr>
                    <a:t>ELABORACIÓN Y/O EJECUCIÓN</a:t>
                  </a: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r>
                    <a:rPr lang="es-MX" sz="1100" b="1">
                      <a:solidFill>
                        <a:schemeClr val="dk1"/>
                      </a:solidFill>
                      <a:effectLst/>
                      <a:latin typeface="+mn-lt"/>
                      <a:ea typeface="+mn-ea"/>
                      <a:cs typeface="+mn-cs"/>
                    </a:rPr>
                    <a:t>MTRA.ELITHZIA</a:t>
                  </a:r>
                  <a:r>
                    <a:rPr lang="es-MX" sz="1100" b="1" baseline="0">
                      <a:solidFill>
                        <a:schemeClr val="dk1"/>
                      </a:solidFill>
                      <a:effectLst/>
                      <a:latin typeface="+mn-lt"/>
                      <a:ea typeface="+mn-ea"/>
                      <a:cs typeface="+mn-cs"/>
                    </a:rPr>
                    <a:t> DORISEL MIRANDA CALLEJAS</a:t>
                  </a:r>
                  <a:endParaRPr lang="es-MX" sz="1000">
                    <a:effectLst/>
                  </a:endParaRPr>
                </a:p>
                <a:p>
                  <a:pPr algn="ctr"/>
                  <a:r>
                    <a:rPr lang="es-MX" sz="1100" b="1">
                      <a:solidFill>
                        <a:schemeClr val="dk1"/>
                      </a:solidFill>
                      <a:effectLst/>
                      <a:latin typeface="+mn-lt"/>
                      <a:ea typeface="+mn-ea"/>
                      <a:cs typeface="+mn-cs"/>
                    </a:rPr>
                    <a:t>OFICIAL</a:t>
                  </a:r>
                  <a:r>
                    <a:rPr lang="es-MX" sz="1100" b="1" baseline="0">
                      <a:solidFill>
                        <a:schemeClr val="dk1"/>
                      </a:solidFill>
                      <a:effectLst/>
                      <a:latin typeface="+mn-lt"/>
                      <a:ea typeface="+mn-ea"/>
                      <a:cs typeface="+mn-cs"/>
                    </a:rPr>
                    <a:t> DEL REGISTRO DEL ESTADO FAMILIAR</a:t>
                  </a:r>
                  <a:endParaRPr lang="es-MX" sz="1000">
                    <a:effectLst/>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xdr:txBody>
            </xdr:sp>
            <xdr:cxnSp macro="">
              <xdr:nvCxnSpPr>
                <xdr:cNvPr id="31" name="Conector recto 30">
                  <a:extLst>
                    <a:ext uri="{FF2B5EF4-FFF2-40B4-BE49-F238E27FC236}">
                      <a16:creationId xmlns:a16="http://schemas.microsoft.com/office/drawing/2014/main" id="{00000000-0008-0000-0600-00001F000000}"/>
                    </a:ext>
                  </a:extLst>
                </xdr:cNvPr>
                <xdr:cNvCxnSpPr/>
              </xdr:nvCxnSpPr>
              <xdr:spPr>
                <a:xfrm>
                  <a:off x="257350" y="8830236"/>
                  <a:ext cx="2633382"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25" name="Grupo 24">
                <a:extLst>
                  <a:ext uri="{FF2B5EF4-FFF2-40B4-BE49-F238E27FC236}">
                    <a16:creationId xmlns:a16="http://schemas.microsoft.com/office/drawing/2014/main" id="{00000000-0008-0000-0600-000019000000}"/>
                  </a:ext>
                </a:extLst>
              </xdr:cNvPr>
              <xdr:cNvGrpSpPr/>
            </xdr:nvGrpSpPr>
            <xdr:grpSpPr>
              <a:xfrm>
                <a:off x="12857989" y="7776823"/>
                <a:ext cx="3294526" cy="1636058"/>
                <a:chOff x="10713251" y="7776823"/>
                <a:chExt cx="2610206" cy="1636058"/>
              </a:xfrm>
            </xdr:grpSpPr>
            <xdr:sp macro="" textlink="">
              <xdr:nvSpPr>
                <xdr:cNvPr id="28" name="CuadroTexto 27">
                  <a:extLst>
                    <a:ext uri="{FF2B5EF4-FFF2-40B4-BE49-F238E27FC236}">
                      <a16:creationId xmlns:a16="http://schemas.microsoft.com/office/drawing/2014/main" id="{00000000-0008-0000-0600-00001C000000}"/>
                    </a:ext>
                  </a:extLst>
                </xdr:cNvPr>
                <xdr:cNvSpPr txBox="1"/>
              </xdr:nvSpPr>
              <xdr:spPr>
                <a:xfrm>
                  <a:off x="10713251" y="7776823"/>
                  <a:ext cx="2610206" cy="1636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b="1">
                      <a:latin typeface="Arial" panose="020B0604020202020204" pitchFamily="7" charset="0"/>
                      <a:cs typeface="Arial" panose="020B0604020202020204" pitchFamily="7" charset="0"/>
                    </a:rPr>
                    <a:t>AUTORIZACIÓN</a:t>
                  </a: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r>
                    <a:rPr lang="es-MX" sz="1000" b="1">
                      <a:latin typeface="Arial" panose="020B0604020202020204" pitchFamily="7" charset="0"/>
                      <a:cs typeface="Arial" panose="020B0604020202020204" pitchFamily="7" charset="0"/>
                    </a:rPr>
                    <a:t>MTRA. DIANA MORENO REA</a:t>
                  </a:r>
                </a:p>
                <a:p>
                  <a:pPr algn="ctr"/>
                  <a:r>
                    <a:rPr lang="es-MX" sz="1000" b="1">
                      <a:latin typeface="Arial" panose="020B0604020202020204" pitchFamily="7" charset="0"/>
                      <a:cs typeface="Arial" panose="020B0604020202020204" pitchFamily="7" charset="0"/>
                    </a:rPr>
                    <a:t>PRESIDENTA MUNICIPAL</a:t>
                  </a:r>
                </a:p>
                <a:p>
                  <a:pPr algn="ctr"/>
                  <a:endParaRPr lang="es-MX" sz="1000" b="1">
                    <a:latin typeface="Arial" panose="020B0604020202020204" pitchFamily="7" charset="0"/>
                    <a:cs typeface="Arial" panose="020B0604020202020204" pitchFamily="7" charset="0"/>
                  </a:endParaRPr>
                </a:p>
              </xdr:txBody>
            </xdr:sp>
            <xdr:cxnSp macro="">
              <xdr:nvCxnSpPr>
                <xdr:cNvPr id="29" name="Conector recto 28">
                  <a:extLst>
                    <a:ext uri="{FF2B5EF4-FFF2-40B4-BE49-F238E27FC236}">
                      <a16:creationId xmlns:a16="http://schemas.microsoft.com/office/drawing/2014/main" id="{00000000-0008-0000-0600-00001D000000}"/>
                    </a:ext>
                  </a:extLst>
                </xdr:cNvPr>
                <xdr:cNvCxnSpPr/>
              </xdr:nvCxnSpPr>
              <xdr:spPr>
                <a:xfrm flipV="1">
                  <a:off x="11055655" y="8818971"/>
                  <a:ext cx="181186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6" name="CuadroTexto 25">
                <a:extLst>
                  <a:ext uri="{FF2B5EF4-FFF2-40B4-BE49-F238E27FC236}">
                    <a16:creationId xmlns:a16="http://schemas.microsoft.com/office/drawing/2014/main" id="{00000000-0008-0000-0600-00001A000000}"/>
                  </a:ext>
                </a:extLst>
              </xdr:cNvPr>
              <xdr:cNvSpPr txBox="1"/>
            </xdr:nvSpPr>
            <xdr:spPr>
              <a:xfrm>
                <a:off x="9839867" y="7776852"/>
                <a:ext cx="3148853" cy="1636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b="1">
                    <a:latin typeface="Arial" panose="020B0604020202020204" pitchFamily="7" charset="0"/>
                    <a:cs typeface="Arial" panose="020B0604020202020204" pitchFamily="7" charset="0"/>
                  </a:rPr>
                  <a:t>SEGUIMIENTO </a:t>
                </a: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r>
                  <a:rPr lang="es-MX" sz="1000" b="1">
                    <a:latin typeface="Arial" panose="020B0604020202020204" pitchFamily="7" charset="0"/>
                    <a:cs typeface="Arial" panose="020B0604020202020204" pitchFamily="7" charset="0"/>
                  </a:rPr>
                  <a:t>LIC. ERIKA YAZMIN MONTER PORTES</a:t>
                </a:r>
              </a:p>
              <a:p>
                <a:pPr algn="ctr"/>
                <a:r>
                  <a:rPr lang="es-MX" sz="1000" b="1">
                    <a:latin typeface="Arial" panose="020B0604020202020204" pitchFamily="7" charset="0"/>
                    <a:cs typeface="Arial" panose="020B0604020202020204" pitchFamily="7" charset="0"/>
                  </a:rPr>
                  <a:t>ÓRGANO INTERNO DE CONTROL</a:t>
                </a:r>
              </a:p>
              <a:p>
                <a:pPr algn="ctr"/>
                <a:endParaRPr lang="es-MX" sz="1000" b="1">
                  <a:latin typeface="Arial" panose="020B0604020202020204" pitchFamily="7" charset="0"/>
                  <a:cs typeface="Arial" panose="020B0604020202020204" pitchFamily="7" charset="0"/>
                </a:endParaRPr>
              </a:p>
            </xdr:txBody>
          </xdr:sp>
          <xdr:cxnSp macro="">
            <xdr:nvCxnSpPr>
              <xdr:cNvPr id="27" name="Conector recto 26">
                <a:extLst>
                  <a:ext uri="{FF2B5EF4-FFF2-40B4-BE49-F238E27FC236}">
                    <a16:creationId xmlns:a16="http://schemas.microsoft.com/office/drawing/2014/main" id="{00000000-0008-0000-0600-00001B000000}"/>
                  </a:ext>
                </a:extLst>
              </xdr:cNvPr>
              <xdr:cNvCxnSpPr/>
            </xdr:nvCxnSpPr>
            <xdr:spPr>
              <a:xfrm>
                <a:off x="9955709" y="8818999"/>
                <a:ext cx="2692556"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2" name="CuadroTexto 21">
              <a:extLst>
                <a:ext uri="{FF2B5EF4-FFF2-40B4-BE49-F238E27FC236}">
                  <a16:creationId xmlns:a16="http://schemas.microsoft.com/office/drawing/2014/main" id="{00000000-0008-0000-0600-000016000000}"/>
                </a:ext>
              </a:extLst>
            </xdr:cNvPr>
            <xdr:cNvSpPr txBox="1"/>
          </xdr:nvSpPr>
          <xdr:spPr>
            <a:xfrm>
              <a:off x="2779060" y="9289676"/>
              <a:ext cx="2779058" cy="16472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b="1">
                  <a:solidFill>
                    <a:schemeClr val="dk1"/>
                  </a:solidFill>
                  <a:effectLst/>
                  <a:latin typeface="+mn-lt"/>
                  <a:ea typeface="+mn-ea"/>
                  <a:cs typeface="+mn-cs"/>
                </a:rPr>
                <a:t>VO.BO. DEL JEFE INMEDIATO</a:t>
              </a:r>
              <a:endParaRPr lang="es-MX" sz="1000">
                <a:effectLst/>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r>
                <a:rPr lang="es-MX" sz="1000" b="1">
                  <a:solidFill>
                    <a:sysClr val="windowText" lastClr="000000"/>
                  </a:solidFill>
                  <a:latin typeface="Arial" panose="020B0604020202020204" pitchFamily="7" charset="0"/>
                  <a:cs typeface="Arial" panose="020B0604020202020204" pitchFamily="7" charset="0"/>
                </a:rPr>
                <a:t>MTRA MARÍA ANGÉLICA BRAVO CADENA</a:t>
              </a:r>
            </a:p>
            <a:p>
              <a:pPr algn="ctr"/>
              <a:r>
                <a:rPr lang="es-MX" sz="1000" b="1">
                  <a:solidFill>
                    <a:sysClr val="windowText" lastClr="000000"/>
                  </a:solidFill>
                  <a:latin typeface="Arial" panose="020B0604020202020204" pitchFamily="7" charset="0"/>
                  <a:cs typeface="Arial" panose="020B0604020202020204" pitchFamily="7" charset="0"/>
                </a:rPr>
                <a:t>SECRETARIA GENERAL</a:t>
              </a:r>
            </a:p>
            <a:p>
              <a:pPr algn="ctr"/>
              <a:endParaRPr lang="es-MX" sz="1000" b="1">
                <a:latin typeface="Arial" panose="020B0604020202020204" pitchFamily="7" charset="0"/>
                <a:cs typeface="Arial" panose="020B0604020202020204" pitchFamily="7" charset="0"/>
              </a:endParaRPr>
            </a:p>
          </xdr:txBody>
        </xdr:sp>
        <xdr:cxnSp macro="">
          <xdr:nvCxnSpPr>
            <xdr:cNvPr id="23" name="Conector recto 22">
              <a:extLst>
                <a:ext uri="{FF2B5EF4-FFF2-40B4-BE49-F238E27FC236}">
                  <a16:creationId xmlns:a16="http://schemas.microsoft.com/office/drawing/2014/main" id="{00000000-0008-0000-0600-000017000000}"/>
                </a:ext>
              </a:extLst>
            </xdr:cNvPr>
            <xdr:cNvCxnSpPr/>
          </xdr:nvCxnSpPr>
          <xdr:spPr>
            <a:xfrm>
              <a:off x="2969005" y="10387853"/>
              <a:ext cx="2331231"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19</xdr:col>
      <xdr:colOff>530679</xdr:colOff>
      <xdr:row>3</xdr:row>
      <xdr:rowOff>176893</xdr:rowOff>
    </xdr:from>
    <xdr:to>
      <xdr:col>19</xdr:col>
      <xdr:colOff>1442358</xdr:colOff>
      <xdr:row>4</xdr:row>
      <xdr:rowOff>149678</xdr:rowOff>
    </xdr:to>
    <xdr:sp macro="" textlink="">
      <xdr:nvSpPr>
        <xdr:cNvPr id="4" name="Rectángulo: esquinas redondeadas 3">
          <a:extLst>
            <a:ext uri="{FF2B5EF4-FFF2-40B4-BE49-F238E27FC236}">
              <a16:creationId xmlns:a16="http://schemas.microsoft.com/office/drawing/2014/main" id="{00000000-0008-0000-0600-000004000000}"/>
            </a:ext>
          </a:extLst>
        </xdr:cNvPr>
        <xdr:cNvSpPr/>
      </xdr:nvSpPr>
      <xdr:spPr>
        <a:xfrm>
          <a:off x="35676840" y="988060"/>
          <a:ext cx="911860" cy="306070"/>
        </a:xfrm>
        <a:prstGeom prst="roundRect">
          <a:avLst/>
        </a:prstGeom>
        <a:noFill/>
        <a:ln>
          <a:solidFill>
            <a:srgbClr val="80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noAutofit/>
        </a:bodyPr>
        <a:lstStyle/>
        <a:p>
          <a:pPr algn="ctr">
            <a:lnSpc>
              <a:spcPct val="107000"/>
            </a:lnSpc>
            <a:spcAft>
              <a:spcPts val="800"/>
            </a:spcAft>
          </a:pPr>
          <a:r>
            <a:rPr lang="es-MX" sz="800" b="1" i="1">
              <a:solidFill>
                <a:srgbClr val="000000"/>
              </a:solidFill>
              <a:effectLst/>
              <a:latin typeface="Arial" panose="020B0604020202020204" pitchFamily="7" charset="0"/>
              <a:ea typeface="Calibri" panose="020F0502020204030204" pitchFamily="34" charset="0"/>
              <a:cs typeface="Times New Roman" panose="02020603050405020304" pitchFamily="18" charset="0"/>
            </a:rPr>
            <a:t>F-DP-05-2025</a:t>
          </a:r>
          <a:endParaRPr lang="es-MX" sz="1100">
            <a:effectLst/>
            <a:ea typeface="Calibri" panose="020F0502020204030204" pitchFamily="34" charset="0"/>
            <a:cs typeface="Times New Roman"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99392</xdr:colOff>
      <xdr:row>0</xdr:row>
      <xdr:rowOff>66261</xdr:rowOff>
    </xdr:from>
    <xdr:to>
      <xdr:col>0</xdr:col>
      <xdr:colOff>1217543</xdr:colOff>
      <xdr:row>2</xdr:row>
      <xdr:rowOff>224460</xdr:rowOff>
    </xdr:to>
    <xdr:pic>
      <xdr:nvPicPr>
        <xdr:cNvPr id="3" name="1 Imagen">
          <a:extLst>
            <a:ext uri="{FF2B5EF4-FFF2-40B4-BE49-F238E27FC236}">
              <a16:creationId xmlns:a16="http://schemas.microsoft.com/office/drawing/2014/main" id="{00000000-0008-0000-07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 y="66040"/>
          <a:ext cx="1118235" cy="569595"/>
        </a:xfrm>
        <a:prstGeom prst="rect">
          <a:avLst/>
        </a:prstGeom>
      </xdr:spPr>
    </xdr:pic>
    <xdr:clientData/>
  </xdr:twoCellAnchor>
  <xdr:twoCellAnchor editAs="oneCell">
    <xdr:from>
      <xdr:col>5</xdr:col>
      <xdr:colOff>2081371</xdr:colOff>
      <xdr:row>0</xdr:row>
      <xdr:rowOff>78441</xdr:rowOff>
    </xdr:from>
    <xdr:to>
      <xdr:col>5</xdr:col>
      <xdr:colOff>2775937</xdr:colOff>
      <xdr:row>3</xdr:row>
      <xdr:rowOff>51060</xdr:rowOff>
    </xdr:to>
    <xdr:pic>
      <xdr:nvPicPr>
        <xdr:cNvPr id="4" name="Imagen 3">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16920210" y="78105"/>
          <a:ext cx="694690" cy="784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744682</xdr:colOff>
      <xdr:row>25</xdr:row>
      <xdr:rowOff>155863</xdr:rowOff>
    </xdr:from>
    <xdr:to>
      <xdr:col>5</xdr:col>
      <xdr:colOff>2745436</xdr:colOff>
      <xdr:row>35</xdr:row>
      <xdr:rowOff>0</xdr:rowOff>
    </xdr:to>
    <xdr:grpSp>
      <xdr:nvGrpSpPr>
        <xdr:cNvPr id="44" name="Grupo 43">
          <a:extLst>
            <a:ext uri="{FF2B5EF4-FFF2-40B4-BE49-F238E27FC236}">
              <a16:creationId xmlns:a16="http://schemas.microsoft.com/office/drawing/2014/main" id="{00000000-0008-0000-0700-00002C000000}"/>
            </a:ext>
          </a:extLst>
        </xdr:cNvPr>
        <xdr:cNvGrpSpPr/>
      </xdr:nvGrpSpPr>
      <xdr:grpSpPr>
        <a:xfrm>
          <a:off x="744682" y="11096006"/>
          <a:ext cx="14519325" cy="1585851"/>
          <a:chOff x="0" y="9289676"/>
          <a:chExt cx="13984936" cy="1692087"/>
        </a:xfrm>
      </xdr:grpSpPr>
      <xdr:sp macro="" textlink="">
        <xdr:nvSpPr>
          <xdr:cNvPr id="45" name="CuadroTexto 44">
            <a:extLst>
              <a:ext uri="{FF2B5EF4-FFF2-40B4-BE49-F238E27FC236}">
                <a16:creationId xmlns:a16="http://schemas.microsoft.com/office/drawing/2014/main" id="{00000000-0008-0000-0700-00002D000000}"/>
              </a:ext>
            </a:extLst>
          </xdr:cNvPr>
          <xdr:cNvSpPr txBox="1"/>
        </xdr:nvSpPr>
        <xdr:spPr>
          <a:xfrm>
            <a:off x="5602941" y="9334499"/>
            <a:ext cx="2726293" cy="16472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b="1">
                <a:latin typeface="Arial" panose="020B0604020202020204" pitchFamily="7" charset="0"/>
                <a:cs typeface="Arial" panose="020B0604020202020204" pitchFamily="7" charset="0"/>
              </a:rPr>
              <a:t>COORDINACIÓN/REVISIÓN</a:t>
            </a: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r>
              <a:rPr lang="es-MX" sz="1000" b="1">
                <a:latin typeface="Arial" panose="020B0604020202020204" pitchFamily="7" charset="0"/>
                <a:cs typeface="Arial" panose="020B0604020202020204" pitchFamily="7" charset="0"/>
              </a:rPr>
              <a:t>LIC. CARLA F. ALCÁNTARA</a:t>
            </a:r>
            <a:r>
              <a:rPr lang="es-MX" sz="1000" b="1" baseline="0">
                <a:latin typeface="Arial" panose="020B0604020202020204" pitchFamily="7" charset="0"/>
                <a:cs typeface="Arial" panose="020B0604020202020204" pitchFamily="7" charset="0"/>
              </a:rPr>
              <a:t> RIVERA</a:t>
            </a:r>
            <a:endParaRPr lang="es-MX" sz="1000" b="1">
              <a:latin typeface="Arial" panose="020B0604020202020204" pitchFamily="7" charset="0"/>
              <a:cs typeface="Arial" panose="020B0604020202020204" pitchFamily="7" charset="0"/>
            </a:endParaRPr>
          </a:p>
          <a:p>
            <a:pPr algn="ctr"/>
            <a:r>
              <a:rPr lang="es-MX" sz="1000" b="1">
                <a:latin typeface="Arial" panose="020B0604020202020204" pitchFamily="7" charset="0"/>
                <a:cs typeface="Arial" panose="020B0604020202020204" pitchFamily="7" charset="0"/>
              </a:rPr>
              <a:t>DIRECTORA DE PLANEACIÓN</a:t>
            </a:r>
          </a:p>
          <a:p>
            <a:pPr algn="ctr"/>
            <a:endParaRPr lang="es-MX" sz="1000" b="1">
              <a:latin typeface="Arial" panose="020B0604020202020204" pitchFamily="7" charset="0"/>
              <a:cs typeface="Arial" panose="020B0604020202020204" pitchFamily="7" charset="0"/>
            </a:endParaRPr>
          </a:p>
        </xdr:txBody>
      </xdr:sp>
      <xdr:cxnSp macro="">
        <xdr:nvCxnSpPr>
          <xdr:cNvPr id="46" name="Conector recto 45">
            <a:extLst>
              <a:ext uri="{FF2B5EF4-FFF2-40B4-BE49-F238E27FC236}">
                <a16:creationId xmlns:a16="http://schemas.microsoft.com/office/drawing/2014/main" id="{00000000-0008-0000-0700-00002E000000}"/>
              </a:ext>
            </a:extLst>
          </xdr:cNvPr>
          <xdr:cNvCxnSpPr/>
        </xdr:nvCxnSpPr>
        <xdr:spPr>
          <a:xfrm>
            <a:off x="5792886" y="10387852"/>
            <a:ext cx="2331231"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nvGrpSpPr>
          <xdr:cNvPr id="47" name="Grupo 46">
            <a:extLst>
              <a:ext uri="{FF2B5EF4-FFF2-40B4-BE49-F238E27FC236}">
                <a16:creationId xmlns:a16="http://schemas.microsoft.com/office/drawing/2014/main" id="{00000000-0008-0000-0700-00002F000000}"/>
              </a:ext>
            </a:extLst>
          </xdr:cNvPr>
          <xdr:cNvGrpSpPr/>
        </xdr:nvGrpSpPr>
        <xdr:grpSpPr>
          <a:xfrm>
            <a:off x="0" y="9289676"/>
            <a:ext cx="13984936" cy="1685471"/>
            <a:chOff x="0" y="9289676"/>
            <a:chExt cx="13984936" cy="1685471"/>
          </a:xfrm>
        </xdr:grpSpPr>
        <xdr:grpSp>
          <xdr:nvGrpSpPr>
            <xdr:cNvPr id="48" name="Grupo 47">
              <a:extLst>
                <a:ext uri="{FF2B5EF4-FFF2-40B4-BE49-F238E27FC236}">
                  <a16:creationId xmlns:a16="http://schemas.microsoft.com/office/drawing/2014/main" id="{00000000-0008-0000-0700-000030000000}"/>
                </a:ext>
              </a:extLst>
            </xdr:cNvPr>
            <xdr:cNvGrpSpPr/>
          </xdr:nvGrpSpPr>
          <xdr:grpSpPr>
            <a:xfrm>
              <a:off x="0" y="9334499"/>
              <a:ext cx="13984936" cy="1640648"/>
              <a:chOff x="0" y="7776823"/>
              <a:chExt cx="16152515" cy="1636238"/>
            </a:xfrm>
          </xdr:grpSpPr>
          <xdr:grpSp>
            <xdr:nvGrpSpPr>
              <xdr:cNvPr id="51" name="Grupo 50">
                <a:extLst>
                  <a:ext uri="{FF2B5EF4-FFF2-40B4-BE49-F238E27FC236}">
                    <a16:creationId xmlns:a16="http://schemas.microsoft.com/office/drawing/2014/main" id="{00000000-0008-0000-0700-000033000000}"/>
                  </a:ext>
                </a:extLst>
              </xdr:cNvPr>
              <xdr:cNvGrpSpPr/>
            </xdr:nvGrpSpPr>
            <xdr:grpSpPr>
              <a:xfrm>
                <a:off x="0" y="7777003"/>
                <a:ext cx="3172062" cy="1636058"/>
                <a:chOff x="-1" y="7777003"/>
                <a:chExt cx="3125242" cy="1636058"/>
              </a:xfrm>
            </xdr:grpSpPr>
            <xdr:sp macro="" textlink="">
              <xdr:nvSpPr>
                <xdr:cNvPr id="57" name="CuadroTexto 56">
                  <a:extLst>
                    <a:ext uri="{FF2B5EF4-FFF2-40B4-BE49-F238E27FC236}">
                      <a16:creationId xmlns:a16="http://schemas.microsoft.com/office/drawing/2014/main" id="{00000000-0008-0000-0700-000039000000}"/>
                    </a:ext>
                  </a:extLst>
                </xdr:cNvPr>
                <xdr:cNvSpPr txBox="1"/>
              </xdr:nvSpPr>
              <xdr:spPr>
                <a:xfrm>
                  <a:off x="-1" y="7777003"/>
                  <a:ext cx="3125242" cy="1636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b="1">
                      <a:latin typeface="Arial" panose="020B0604020202020204" pitchFamily="7" charset="0"/>
                      <a:cs typeface="Arial" panose="020B0604020202020204" pitchFamily="7" charset="0"/>
                    </a:rPr>
                    <a:t>ELABORACIÓN Y/O EJECUCIÓN</a:t>
                  </a: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endParaRPr lang="es-MX" sz="900" b="1">
                    <a:solidFill>
                      <a:schemeClr val="dk1"/>
                    </a:solidFill>
                    <a:effectLst/>
                    <a:latin typeface="+mn-lt"/>
                    <a:ea typeface="+mn-ea"/>
                    <a:cs typeface="+mn-cs"/>
                  </a:endParaRPr>
                </a:p>
                <a:p>
                  <a:r>
                    <a:rPr lang="es-MX" sz="900" b="1">
                      <a:solidFill>
                        <a:schemeClr val="dk1"/>
                      </a:solidFill>
                      <a:effectLst/>
                      <a:latin typeface="+mn-lt"/>
                      <a:ea typeface="+mn-ea"/>
                      <a:cs typeface="+mn-cs"/>
                    </a:rPr>
                    <a:t>MTRA.ELITHZIA</a:t>
                  </a:r>
                  <a:r>
                    <a:rPr lang="es-MX" sz="900" b="1" baseline="0">
                      <a:solidFill>
                        <a:schemeClr val="dk1"/>
                      </a:solidFill>
                      <a:effectLst/>
                      <a:latin typeface="+mn-lt"/>
                      <a:ea typeface="+mn-ea"/>
                      <a:cs typeface="+mn-cs"/>
                    </a:rPr>
                    <a:t> DORISEL MIRANDA CALLEJAS</a:t>
                  </a:r>
                  <a:endParaRPr lang="es-MX" sz="900">
                    <a:effectLst/>
                  </a:endParaRPr>
                </a:p>
                <a:p>
                  <a:r>
                    <a:rPr lang="es-MX" sz="900" b="1">
                      <a:solidFill>
                        <a:schemeClr val="dk1"/>
                      </a:solidFill>
                      <a:effectLst/>
                      <a:latin typeface="+mn-lt"/>
                      <a:ea typeface="+mn-ea"/>
                      <a:cs typeface="+mn-cs"/>
                    </a:rPr>
                    <a:t>OFICIAL</a:t>
                  </a:r>
                  <a:r>
                    <a:rPr lang="es-MX" sz="900" b="1" baseline="0">
                      <a:solidFill>
                        <a:schemeClr val="dk1"/>
                      </a:solidFill>
                      <a:effectLst/>
                      <a:latin typeface="+mn-lt"/>
                      <a:ea typeface="+mn-ea"/>
                      <a:cs typeface="+mn-cs"/>
                    </a:rPr>
                    <a:t> DEL REGISTRO DEL ESTADO FAMILIAR</a:t>
                  </a:r>
                  <a:endParaRPr lang="es-MX" sz="900">
                    <a:effectLst/>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xdr:txBody>
            </xdr:sp>
            <xdr:cxnSp macro="">
              <xdr:nvCxnSpPr>
                <xdr:cNvPr id="58" name="Conector recto 57">
                  <a:extLst>
                    <a:ext uri="{FF2B5EF4-FFF2-40B4-BE49-F238E27FC236}">
                      <a16:creationId xmlns:a16="http://schemas.microsoft.com/office/drawing/2014/main" id="{00000000-0008-0000-0700-00003A000000}"/>
                    </a:ext>
                  </a:extLst>
                </xdr:cNvPr>
                <xdr:cNvCxnSpPr/>
              </xdr:nvCxnSpPr>
              <xdr:spPr>
                <a:xfrm>
                  <a:off x="13234" y="8830236"/>
                  <a:ext cx="2633382"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52" name="Grupo 51">
                <a:extLst>
                  <a:ext uri="{FF2B5EF4-FFF2-40B4-BE49-F238E27FC236}">
                    <a16:creationId xmlns:a16="http://schemas.microsoft.com/office/drawing/2014/main" id="{00000000-0008-0000-0700-000034000000}"/>
                  </a:ext>
                </a:extLst>
              </xdr:cNvPr>
              <xdr:cNvGrpSpPr/>
            </xdr:nvGrpSpPr>
            <xdr:grpSpPr>
              <a:xfrm>
                <a:off x="12857989" y="7776823"/>
                <a:ext cx="3294526" cy="1636058"/>
                <a:chOff x="10713251" y="7776823"/>
                <a:chExt cx="2610206" cy="1636058"/>
              </a:xfrm>
            </xdr:grpSpPr>
            <xdr:sp macro="" textlink="">
              <xdr:nvSpPr>
                <xdr:cNvPr id="55" name="CuadroTexto 54">
                  <a:extLst>
                    <a:ext uri="{FF2B5EF4-FFF2-40B4-BE49-F238E27FC236}">
                      <a16:creationId xmlns:a16="http://schemas.microsoft.com/office/drawing/2014/main" id="{00000000-0008-0000-0700-000037000000}"/>
                    </a:ext>
                  </a:extLst>
                </xdr:cNvPr>
                <xdr:cNvSpPr txBox="1"/>
              </xdr:nvSpPr>
              <xdr:spPr>
                <a:xfrm>
                  <a:off x="10713251" y="7776823"/>
                  <a:ext cx="2610206" cy="1636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b="1">
                      <a:latin typeface="Arial" panose="020B0604020202020204" pitchFamily="7" charset="0"/>
                      <a:cs typeface="Arial" panose="020B0604020202020204" pitchFamily="7" charset="0"/>
                    </a:rPr>
                    <a:t>AUTORIZACIÓN</a:t>
                  </a: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r>
                    <a:rPr lang="es-MX" sz="1000" b="1">
                      <a:latin typeface="Arial" panose="020B0604020202020204" pitchFamily="7" charset="0"/>
                      <a:cs typeface="Arial" panose="020B0604020202020204" pitchFamily="7" charset="0"/>
                    </a:rPr>
                    <a:t>MTRA. DIANA MORENO REA</a:t>
                  </a:r>
                </a:p>
                <a:p>
                  <a:pPr algn="ctr"/>
                  <a:r>
                    <a:rPr lang="es-MX" sz="1000" b="1">
                      <a:latin typeface="Arial" panose="020B0604020202020204" pitchFamily="7" charset="0"/>
                      <a:cs typeface="Arial" panose="020B0604020202020204" pitchFamily="7" charset="0"/>
                    </a:rPr>
                    <a:t>PRESIDENTA MUNICIPAL</a:t>
                  </a:r>
                </a:p>
                <a:p>
                  <a:pPr algn="ctr"/>
                  <a:endParaRPr lang="es-MX" sz="1000" b="1">
                    <a:latin typeface="Arial" panose="020B0604020202020204" pitchFamily="7" charset="0"/>
                    <a:cs typeface="Arial" panose="020B0604020202020204" pitchFamily="7" charset="0"/>
                  </a:endParaRPr>
                </a:p>
              </xdr:txBody>
            </xdr:sp>
            <xdr:cxnSp macro="">
              <xdr:nvCxnSpPr>
                <xdr:cNvPr id="56" name="Conector recto 55">
                  <a:extLst>
                    <a:ext uri="{FF2B5EF4-FFF2-40B4-BE49-F238E27FC236}">
                      <a16:creationId xmlns:a16="http://schemas.microsoft.com/office/drawing/2014/main" id="{00000000-0008-0000-0700-000038000000}"/>
                    </a:ext>
                  </a:extLst>
                </xdr:cNvPr>
                <xdr:cNvCxnSpPr/>
              </xdr:nvCxnSpPr>
              <xdr:spPr>
                <a:xfrm flipV="1">
                  <a:off x="11055655" y="8818971"/>
                  <a:ext cx="181186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53" name="CuadroTexto 52">
                <a:extLst>
                  <a:ext uri="{FF2B5EF4-FFF2-40B4-BE49-F238E27FC236}">
                    <a16:creationId xmlns:a16="http://schemas.microsoft.com/office/drawing/2014/main" id="{00000000-0008-0000-0700-000035000000}"/>
                  </a:ext>
                </a:extLst>
              </xdr:cNvPr>
              <xdr:cNvSpPr txBox="1"/>
            </xdr:nvSpPr>
            <xdr:spPr>
              <a:xfrm>
                <a:off x="9839867" y="7776852"/>
                <a:ext cx="3148853" cy="1636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b="1">
                    <a:latin typeface="Arial" panose="020B0604020202020204" pitchFamily="7" charset="0"/>
                    <a:cs typeface="Arial" panose="020B0604020202020204" pitchFamily="7" charset="0"/>
                  </a:rPr>
                  <a:t>SEGUIMIENTO </a:t>
                </a: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r>
                  <a:rPr lang="es-MX" sz="1000" b="1">
                    <a:latin typeface="Arial" panose="020B0604020202020204" pitchFamily="7" charset="0"/>
                    <a:cs typeface="Arial" panose="020B0604020202020204" pitchFamily="7" charset="0"/>
                  </a:rPr>
                  <a:t>LIC. ERIKA YAZMIN MONTER PORTES</a:t>
                </a:r>
              </a:p>
              <a:p>
                <a:pPr algn="ctr"/>
                <a:r>
                  <a:rPr lang="es-MX" sz="1000" b="1">
                    <a:latin typeface="Arial" panose="020B0604020202020204" pitchFamily="7" charset="0"/>
                    <a:cs typeface="Arial" panose="020B0604020202020204" pitchFamily="7" charset="0"/>
                  </a:rPr>
                  <a:t>ÓRGANO INTERNO DE CONTROL</a:t>
                </a:r>
              </a:p>
              <a:p>
                <a:pPr algn="ctr"/>
                <a:endParaRPr lang="es-MX" sz="1000" b="1">
                  <a:latin typeface="Arial" panose="020B0604020202020204" pitchFamily="7" charset="0"/>
                  <a:cs typeface="Arial" panose="020B0604020202020204" pitchFamily="7" charset="0"/>
                </a:endParaRPr>
              </a:p>
            </xdr:txBody>
          </xdr:sp>
          <xdr:cxnSp macro="">
            <xdr:nvCxnSpPr>
              <xdr:cNvPr id="54" name="Conector recto 53">
                <a:extLst>
                  <a:ext uri="{FF2B5EF4-FFF2-40B4-BE49-F238E27FC236}">
                    <a16:creationId xmlns:a16="http://schemas.microsoft.com/office/drawing/2014/main" id="{00000000-0008-0000-0700-000036000000}"/>
                  </a:ext>
                </a:extLst>
              </xdr:cNvPr>
              <xdr:cNvCxnSpPr/>
            </xdr:nvCxnSpPr>
            <xdr:spPr>
              <a:xfrm>
                <a:off x="9955709" y="8818999"/>
                <a:ext cx="2692556"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9" name="CuadroTexto 48">
              <a:extLst>
                <a:ext uri="{FF2B5EF4-FFF2-40B4-BE49-F238E27FC236}">
                  <a16:creationId xmlns:a16="http://schemas.microsoft.com/office/drawing/2014/main" id="{00000000-0008-0000-0700-000031000000}"/>
                </a:ext>
              </a:extLst>
            </xdr:cNvPr>
            <xdr:cNvSpPr txBox="1"/>
          </xdr:nvSpPr>
          <xdr:spPr>
            <a:xfrm>
              <a:off x="2779060" y="9289676"/>
              <a:ext cx="2779058" cy="16472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b="1">
                  <a:solidFill>
                    <a:schemeClr val="dk1"/>
                  </a:solidFill>
                  <a:effectLst/>
                  <a:latin typeface="+mn-lt"/>
                  <a:ea typeface="+mn-ea"/>
                  <a:cs typeface="+mn-cs"/>
                </a:rPr>
                <a:t>VO.BO. DEL JEFE INMEDIATO</a:t>
              </a:r>
              <a:endParaRPr lang="es-MX" sz="1000">
                <a:effectLst/>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r>
                <a:rPr lang="es-MX" sz="900" b="1">
                  <a:solidFill>
                    <a:sysClr val="windowText" lastClr="000000"/>
                  </a:solidFill>
                  <a:latin typeface="Arial" panose="020B0604020202020204" pitchFamily="7" charset="0"/>
                  <a:cs typeface="Arial" panose="020B0604020202020204" pitchFamily="7" charset="0"/>
                </a:rPr>
                <a:t>MTRA MARÍA ANGÉLICA BRAVO CADENA</a:t>
              </a:r>
            </a:p>
            <a:p>
              <a:pPr algn="ctr"/>
              <a:r>
                <a:rPr lang="es-MX" sz="900" b="1">
                  <a:solidFill>
                    <a:sysClr val="windowText" lastClr="000000"/>
                  </a:solidFill>
                  <a:latin typeface="Arial" panose="020B0604020202020204" pitchFamily="7" charset="0"/>
                  <a:cs typeface="Arial" panose="020B0604020202020204" pitchFamily="7" charset="0"/>
                </a:rPr>
                <a:t>SECRETARIA GENERAL</a:t>
              </a:r>
            </a:p>
            <a:p>
              <a:pPr algn="ctr"/>
              <a:endParaRPr lang="es-MX" sz="1000" b="1">
                <a:latin typeface="Arial" panose="020B0604020202020204" pitchFamily="7" charset="0"/>
                <a:cs typeface="Arial" panose="020B0604020202020204" pitchFamily="7" charset="0"/>
              </a:endParaRPr>
            </a:p>
          </xdr:txBody>
        </xdr:sp>
        <xdr:cxnSp macro="">
          <xdr:nvCxnSpPr>
            <xdr:cNvPr id="50" name="Conector recto 49">
              <a:extLst>
                <a:ext uri="{FF2B5EF4-FFF2-40B4-BE49-F238E27FC236}">
                  <a16:creationId xmlns:a16="http://schemas.microsoft.com/office/drawing/2014/main" id="{00000000-0008-0000-0700-000032000000}"/>
                </a:ext>
              </a:extLst>
            </xdr:cNvPr>
            <xdr:cNvCxnSpPr/>
          </xdr:nvCxnSpPr>
          <xdr:spPr>
            <a:xfrm>
              <a:off x="2969005" y="10387853"/>
              <a:ext cx="2331231"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5</xdr:col>
      <xdr:colOff>1961029</xdr:colOff>
      <xdr:row>3</xdr:row>
      <xdr:rowOff>201705</xdr:rowOff>
    </xdr:from>
    <xdr:to>
      <xdr:col>5</xdr:col>
      <xdr:colOff>2868706</xdr:colOff>
      <xdr:row>4</xdr:row>
      <xdr:rowOff>179293</xdr:rowOff>
    </xdr:to>
    <xdr:sp macro="" textlink="">
      <xdr:nvSpPr>
        <xdr:cNvPr id="2" name="Rectángulo: esquinas redondeadas 1">
          <a:extLst>
            <a:ext uri="{FF2B5EF4-FFF2-40B4-BE49-F238E27FC236}">
              <a16:creationId xmlns:a16="http://schemas.microsoft.com/office/drawing/2014/main" id="{00000000-0008-0000-0700-000002000000}"/>
            </a:ext>
          </a:extLst>
        </xdr:cNvPr>
        <xdr:cNvSpPr/>
      </xdr:nvSpPr>
      <xdr:spPr>
        <a:xfrm>
          <a:off x="16800195" y="1012825"/>
          <a:ext cx="907415" cy="273050"/>
        </a:xfrm>
        <a:prstGeom prst="roundRect">
          <a:avLst/>
        </a:prstGeom>
        <a:noFill/>
        <a:ln>
          <a:solidFill>
            <a:srgbClr val="80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noAutofit/>
        </a:bodyPr>
        <a:lstStyle/>
        <a:p>
          <a:pPr algn="ctr">
            <a:lnSpc>
              <a:spcPct val="107000"/>
            </a:lnSpc>
            <a:spcAft>
              <a:spcPts val="800"/>
            </a:spcAft>
          </a:pPr>
          <a:r>
            <a:rPr lang="es-MX" sz="800" b="1" i="1">
              <a:solidFill>
                <a:srgbClr val="000000"/>
              </a:solidFill>
              <a:effectLst/>
              <a:latin typeface="Arial" panose="020B0604020202020204" pitchFamily="7" charset="0"/>
              <a:ea typeface="Calibri" panose="020F0502020204030204" pitchFamily="34" charset="0"/>
              <a:cs typeface="Times New Roman" panose="02020603050405020304" pitchFamily="18" charset="0"/>
            </a:rPr>
            <a:t>F-DP-06-2025</a:t>
          </a:r>
          <a:endParaRPr lang="es-MX" sz="1100">
            <a:effectLst/>
            <a:ea typeface="Calibri" panose="020F0502020204030204" pitchFamily="34" charset="0"/>
            <a:cs typeface="Times New Roman" panose="02020603050405020304" pitchFamily="18"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123824</xdr:colOff>
      <xdr:row>0</xdr:row>
      <xdr:rowOff>66261</xdr:rowOff>
    </xdr:from>
    <xdr:to>
      <xdr:col>1</xdr:col>
      <xdr:colOff>769421</xdr:colOff>
      <xdr:row>3</xdr:row>
      <xdr:rowOff>40821</xdr:rowOff>
    </xdr:to>
    <xdr:pic>
      <xdr:nvPicPr>
        <xdr:cNvPr id="17" name="1 Imagen">
          <a:extLst>
            <a:ext uri="{FF2B5EF4-FFF2-40B4-BE49-F238E27FC236}">
              <a16:creationId xmlns:a16="http://schemas.microsoft.com/office/drawing/2014/main" id="{00000000-0008-0000-0900-000011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190" y="66040"/>
          <a:ext cx="2051050" cy="588010"/>
        </a:xfrm>
        <a:prstGeom prst="rect">
          <a:avLst/>
        </a:prstGeom>
      </xdr:spPr>
    </xdr:pic>
    <xdr:clientData/>
  </xdr:twoCellAnchor>
  <xdr:oneCellAnchor>
    <xdr:from>
      <xdr:col>48</xdr:col>
      <xdr:colOff>2337955</xdr:colOff>
      <xdr:row>0</xdr:row>
      <xdr:rowOff>11205</xdr:rowOff>
    </xdr:from>
    <xdr:ext cx="789668" cy="706980"/>
    <xdr:pic>
      <xdr:nvPicPr>
        <xdr:cNvPr id="19" name="Imagen 18">
          <a:extLst>
            <a:ext uri="{FF2B5EF4-FFF2-40B4-BE49-F238E27FC236}">
              <a16:creationId xmlns:a16="http://schemas.microsoft.com/office/drawing/2014/main" id="{00000000-0008-0000-0900-00001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4204255" y="10795"/>
          <a:ext cx="789940" cy="70739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400611</xdr:colOff>
      <xdr:row>16</xdr:row>
      <xdr:rowOff>3903</xdr:rowOff>
    </xdr:from>
    <xdr:to>
      <xdr:col>48</xdr:col>
      <xdr:colOff>2449285</xdr:colOff>
      <xdr:row>25</xdr:row>
      <xdr:rowOff>100853</xdr:rowOff>
    </xdr:to>
    <xdr:grpSp>
      <xdr:nvGrpSpPr>
        <xdr:cNvPr id="52" name="Grupo 51">
          <a:extLst>
            <a:ext uri="{FF2B5EF4-FFF2-40B4-BE49-F238E27FC236}">
              <a16:creationId xmlns:a16="http://schemas.microsoft.com/office/drawing/2014/main" id="{00000000-0008-0000-0900-000034000000}"/>
            </a:ext>
          </a:extLst>
        </xdr:cNvPr>
        <xdr:cNvGrpSpPr/>
      </xdr:nvGrpSpPr>
      <xdr:grpSpPr>
        <a:xfrm>
          <a:off x="1587154" y="8581846"/>
          <a:ext cx="36980931" cy="1664493"/>
          <a:chOff x="-47926" y="9138776"/>
          <a:chExt cx="14032862" cy="1979194"/>
        </a:xfrm>
      </xdr:grpSpPr>
      <xdr:sp macro="" textlink="">
        <xdr:nvSpPr>
          <xdr:cNvPr id="53" name="CuadroTexto 52">
            <a:extLst>
              <a:ext uri="{FF2B5EF4-FFF2-40B4-BE49-F238E27FC236}">
                <a16:creationId xmlns:a16="http://schemas.microsoft.com/office/drawing/2014/main" id="{00000000-0008-0000-0900-000035000000}"/>
              </a:ext>
            </a:extLst>
          </xdr:cNvPr>
          <xdr:cNvSpPr txBox="1"/>
        </xdr:nvSpPr>
        <xdr:spPr>
          <a:xfrm>
            <a:off x="5602941" y="9334499"/>
            <a:ext cx="2726293" cy="16472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b="1">
                <a:latin typeface="Arial" panose="020B0604020202020204" pitchFamily="7" charset="0"/>
                <a:cs typeface="Arial" panose="020B0604020202020204" pitchFamily="7" charset="0"/>
              </a:rPr>
              <a:t>COORDINACIÓN/REVISIÓN</a:t>
            </a: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r>
              <a:rPr lang="es-MX" sz="1000" b="1">
                <a:latin typeface="Arial" panose="020B0604020202020204" pitchFamily="7" charset="0"/>
                <a:cs typeface="Arial" panose="020B0604020202020204" pitchFamily="7" charset="0"/>
              </a:rPr>
              <a:t>LIC. CARLA F. ALCÁNTARA</a:t>
            </a:r>
            <a:r>
              <a:rPr lang="es-MX" sz="1000" b="1" baseline="0">
                <a:latin typeface="Arial" panose="020B0604020202020204" pitchFamily="7" charset="0"/>
                <a:cs typeface="Arial" panose="020B0604020202020204" pitchFamily="7" charset="0"/>
              </a:rPr>
              <a:t> RIVERA</a:t>
            </a:r>
            <a:endParaRPr lang="es-MX" sz="1000" b="1">
              <a:latin typeface="Arial" panose="020B0604020202020204" pitchFamily="7" charset="0"/>
              <a:cs typeface="Arial" panose="020B0604020202020204" pitchFamily="7" charset="0"/>
            </a:endParaRPr>
          </a:p>
          <a:p>
            <a:pPr algn="ctr"/>
            <a:r>
              <a:rPr lang="es-MX" sz="1000" b="1">
                <a:latin typeface="Arial" panose="020B0604020202020204" pitchFamily="7" charset="0"/>
                <a:cs typeface="Arial" panose="020B0604020202020204" pitchFamily="7" charset="0"/>
              </a:rPr>
              <a:t>DIRECTORA DE PLANEACIÓN</a:t>
            </a:r>
          </a:p>
          <a:p>
            <a:pPr algn="ctr"/>
            <a:endParaRPr lang="es-MX" sz="1000" b="1">
              <a:latin typeface="Arial" panose="020B0604020202020204" pitchFamily="7" charset="0"/>
              <a:cs typeface="Arial" panose="020B0604020202020204" pitchFamily="7" charset="0"/>
            </a:endParaRPr>
          </a:p>
        </xdr:txBody>
      </xdr:sp>
      <xdr:cxnSp macro="">
        <xdr:nvCxnSpPr>
          <xdr:cNvPr id="54" name="Conector recto 53">
            <a:extLst>
              <a:ext uri="{FF2B5EF4-FFF2-40B4-BE49-F238E27FC236}">
                <a16:creationId xmlns:a16="http://schemas.microsoft.com/office/drawing/2014/main" id="{00000000-0008-0000-0900-000036000000}"/>
              </a:ext>
            </a:extLst>
          </xdr:cNvPr>
          <xdr:cNvCxnSpPr/>
        </xdr:nvCxnSpPr>
        <xdr:spPr>
          <a:xfrm>
            <a:off x="5792886" y="10387852"/>
            <a:ext cx="2331231"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nvGrpSpPr>
          <xdr:cNvPr id="55" name="Grupo 54">
            <a:extLst>
              <a:ext uri="{FF2B5EF4-FFF2-40B4-BE49-F238E27FC236}">
                <a16:creationId xmlns:a16="http://schemas.microsoft.com/office/drawing/2014/main" id="{00000000-0008-0000-0900-000037000000}"/>
              </a:ext>
            </a:extLst>
          </xdr:cNvPr>
          <xdr:cNvGrpSpPr/>
        </xdr:nvGrpSpPr>
        <xdr:grpSpPr>
          <a:xfrm>
            <a:off x="-47926" y="9138776"/>
            <a:ext cx="14032862" cy="1979194"/>
            <a:chOff x="-47926" y="9138776"/>
            <a:chExt cx="14032862" cy="1979194"/>
          </a:xfrm>
        </xdr:grpSpPr>
        <xdr:grpSp>
          <xdr:nvGrpSpPr>
            <xdr:cNvPr id="56" name="Grupo 55">
              <a:extLst>
                <a:ext uri="{FF2B5EF4-FFF2-40B4-BE49-F238E27FC236}">
                  <a16:creationId xmlns:a16="http://schemas.microsoft.com/office/drawing/2014/main" id="{00000000-0008-0000-0900-000038000000}"/>
                </a:ext>
              </a:extLst>
            </xdr:cNvPr>
            <xdr:cNvGrpSpPr/>
          </xdr:nvGrpSpPr>
          <xdr:grpSpPr>
            <a:xfrm>
              <a:off x="-47926" y="9138776"/>
              <a:ext cx="14032862" cy="1979194"/>
              <a:chOff x="-55354" y="7581630"/>
              <a:chExt cx="16207869" cy="1973875"/>
            </a:xfrm>
          </xdr:grpSpPr>
          <xdr:grpSp>
            <xdr:nvGrpSpPr>
              <xdr:cNvPr id="59" name="Grupo 58">
                <a:extLst>
                  <a:ext uri="{FF2B5EF4-FFF2-40B4-BE49-F238E27FC236}">
                    <a16:creationId xmlns:a16="http://schemas.microsoft.com/office/drawing/2014/main" id="{00000000-0008-0000-0900-00003B000000}"/>
                  </a:ext>
                </a:extLst>
              </xdr:cNvPr>
              <xdr:cNvGrpSpPr/>
            </xdr:nvGrpSpPr>
            <xdr:grpSpPr>
              <a:xfrm>
                <a:off x="-55354" y="7581630"/>
                <a:ext cx="3172062" cy="1973875"/>
                <a:chOff x="-54538" y="7581630"/>
                <a:chExt cx="3125242" cy="1973875"/>
              </a:xfrm>
            </xdr:grpSpPr>
            <xdr:sp macro="" textlink="">
              <xdr:nvSpPr>
                <xdr:cNvPr id="65" name="CuadroTexto 64">
                  <a:extLst>
                    <a:ext uri="{FF2B5EF4-FFF2-40B4-BE49-F238E27FC236}">
                      <a16:creationId xmlns:a16="http://schemas.microsoft.com/office/drawing/2014/main" id="{00000000-0008-0000-0900-000041000000}"/>
                    </a:ext>
                  </a:extLst>
                </xdr:cNvPr>
                <xdr:cNvSpPr txBox="1"/>
              </xdr:nvSpPr>
              <xdr:spPr>
                <a:xfrm>
                  <a:off x="-54538" y="7581630"/>
                  <a:ext cx="3125242" cy="197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b="1">
                      <a:latin typeface="Arial" panose="020B0604020202020204" pitchFamily="7" charset="0"/>
                      <a:cs typeface="Arial" panose="020B0604020202020204" pitchFamily="7" charset="0"/>
                    </a:rPr>
                    <a:t>ELABORACIÓN Y/O EJECUCIÓN</a:t>
                  </a: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r>
                    <a:rPr lang="es-MX" sz="1100" b="1">
                      <a:solidFill>
                        <a:schemeClr val="dk1"/>
                      </a:solidFill>
                      <a:effectLst/>
                      <a:latin typeface="+mn-lt"/>
                      <a:ea typeface="+mn-ea"/>
                      <a:cs typeface="+mn-cs"/>
                    </a:rPr>
                    <a:t>MTRA.ELITHZIA</a:t>
                  </a:r>
                  <a:r>
                    <a:rPr lang="es-MX" sz="1100" b="1" baseline="0">
                      <a:solidFill>
                        <a:schemeClr val="dk1"/>
                      </a:solidFill>
                      <a:effectLst/>
                      <a:latin typeface="+mn-lt"/>
                      <a:ea typeface="+mn-ea"/>
                      <a:cs typeface="+mn-cs"/>
                    </a:rPr>
                    <a:t> DORISEL MIRANDA CALLEJAS</a:t>
                  </a:r>
                  <a:endParaRPr lang="es-MX" sz="1000">
                    <a:effectLst/>
                  </a:endParaRPr>
                </a:p>
                <a:p>
                  <a:pPr algn="ctr"/>
                  <a:r>
                    <a:rPr lang="es-MX" sz="1100" b="1">
                      <a:solidFill>
                        <a:schemeClr val="dk1"/>
                      </a:solidFill>
                      <a:effectLst/>
                      <a:latin typeface="+mn-lt"/>
                      <a:ea typeface="+mn-ea"/>
                      <a:cs typeface="+mn-cs"/>
                    </a:rPr>
                    <a:t>OFICIAL</a:t>
                  </a:r>
                  <a:r>
                    <a:rPr lang="es-MX" sz="1100" b="1" baseline="0">
                      <a:solidFill>
                        <a:schemeClr val="dk1"/>
                      </a:solidFill>
                      <a:effectLst/>
                      <a:latin typeface="+mn-lt"/>
                      <a:ea typeface="+mn-ea"/>
                      <a:cs typeface="+mn-cs"/>
                    </a:rPr>
                    <a:t> DEL REGISTRO DEL ESTADO FAMILIAR</a:t>
                  </a:r>
                  <a:endParaRPr lang="es-MX" sz="1000">
                    <a:effectLst/>
                  </a:endParaRPr>
                </a:p>
                <a:p>
                  <a:pPr algn="ctr"/>
                  <a:endParaRPr lang="es-MX" sz="1000">
                    <a:effectLst/>
                  </a:endParaRPr>
                </a:p>
              </xdr:txBody>
            </xdr:sp>
            <xdr:cxnSp macro="">
              <xdr:nvCxnSpPr>
                <xdr:cNvPr id="66" name="Conector recto 65">
                  <a:extLst>
                    <a:ext uri="{FF2B5EF4-FFF2-40B4-BE49-F238E27FC236}">
                      <a16:creationId xmlns:a16="http://schemas.microsoft.com/office/drawing/2014/main" id="{00000000-0008-0000-0900-000042000000}"/>
                    </a:ext>
                  </a:extLst>
                </xdr:cNvPr>
                <xdr:cNvCxnSpPr/>
              </xdr:nvCxnSpPr>
              <xdr:spPr>
                <a:xfrm>
                  <a:off x="242476" y="8830236"/>
                  <a:ext cx="2633382"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60" name="Grupo 59">
                <a:extLst>
                  <a:ext uri="{FF2B5EF4-FFF2-40B4-BE49-F238E27FC236}">
                    <a16:creationId xmlns:a16="http://schemas.microsoft.com/office/drawing/2014/main" id="{00000000-0008-0000-0900-00003C000000}"/>
                  </a:ext>
                </a:extLst>
              </xdr:cNvPr>
              <xdr:cNvGrpSpPr/>
            </xdr:nvGrpSpPr>
            <xdr:grpSpPr>
              <a:xfrm>
                <a:off x="12857989" y="7776823"/>
                <a:ext cx="3294526" cy="1636058"/>
                <a:chOff x="10713251" y="7776823"/>
                <a:chExt cx="2610206" cy="1636058"/>
              </a:xfrm>
            </xdr:grpSpPr>
            <xdr:sp macro="" textlink="">
              <xdr:nvSpPr>
                <xdr:cNvPr id="63" name="CuadroTexto 62">
                  <a:extLst>
                    <a:ext uri="{FF2B5EF4-FFF2-40B4-BE49-F238E27FC236}">
                      <a16:creationId xmlns:a16="http://schemas.microsoft.com/office/drawing/2014/main" id="{00000000-0008-0000-0900-00003F000000}"/>
                    </a:ext>
                  </a:extLst>
                </xdr:cNvPr>
                <xdr:cNvSpPr txBox="1"/>
              </xdr:nvSpPr>
              <xdr:spPr>
                <a:xfrm>
                  <a:off x="10713251" y="7776823"/>
                  <a:ext cx="2610206" cy="1636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b="1">
                      <a:latin typeface="Arial" panose="020B0604020202020204" pitchFamily="7" charset="0"/>
                      <a:cs typeface="Arial" panose="020B0604020202020204" pitchFamily="7" charset="0"/>
                    </a:rPr>
                    <a:t>AUTORIZACIÓN</a:t>
                  </a: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r>
                    <a:rPr lang="es-MX" sz="1000" b="1">
                      <a:latin typeface="Arial" panose="020B0604020202020204" pitchFamily="7" charset="0"/>
                      <a:cs typeface="Arial" panose="020B0604020202020204" pitchFamily="7" charset="0"/>
                    </a:rPr>
                    <a:t>MTRA. DIANA MORENO REA</a:t>
                  </a:r>
                </a:p>
                <a:p>
                  <a:pPr algn="ctr"/>
                  <a:r>
                    <a:rPr lang="es-MX" sz="1000" b="1">
                      <a:latin typeface="Arial" panose="020B0604020202020204" pitchFamily="7" charset="0"/>
                      <a:cs typeface="Arial" panose="020B0604020202020204" pitchFamily="7" charset="0"/>
                    </a:rPr>
                    <a:t>PRESIDENTA MUNICIPAL</a:t>
                  </a:r>
                </a:p>
                <a:p>
                  <a:pPr algn="ctr"/>
                  <a:endParaRPr lang="es-MX" sz="1000" b="1">
                    <a:latin typeface="Arial" panose="020B0604020202020204" pitchFamily="7" charset="0"/>
                    <a:cs typeface="Arial" panose="020B0604020202020204" pitchFamily="7" charset="0"/>
                  </a:endParaRPr>
                </a:p>
              </xdr:txBody>
            </xdr:sp>
            <xdr:cxnSp macro="">
              <xdr:nvCxnSpPr>
                <xdr:cNvPr id="64" name="Conector recto 63">
                  <a:extLst>
                    <a:ext uri="{FF2B5EF4-FFF2-40B4-BE49-F238E27FC236}">
                      <a16:creationId xmlns:a16="http://schemas.microsoft.com/office/drawing/2014/main" id="{00000000-0008-0000-0900-000040000000}"/>
                    </a:ext>
                  </a:extLst>
                </xdr:cNvPr>
                <xdr:cNvCxnSpPr/>
              </xdr:nvCxnSpPr>
              <xdr:spPr>
                <a:xfrm flipV="1">
                  <a:off x="11055655" y="8818971"/>
                  <a:ext cx="181186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61" name="CuadroTexto 60">
                <a:extLst>
                  <a:ext uri="{FF2B5EF4-FFF2-40B4-BE49-F238E27FC236}">
                    <a16:creationId xmlns:a16="http://schemas.microsoft.com/office/drawing/2014/main" id="{00000000-0008-0000-0900-00003D000000}"/>
                  </a:ext>
                </a:extLst>
              </xdr:cNvPr>
              <xdr:cNvSpPr txBox="1"/>
            </xdr:nvSpPr>
            <xdr:spPr>
              <a:xfrm>
                <a:off x="9839867" y="7776852"/>
                <a:ext cx="3148853" cy="1636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b="1">
                    <a:latin typeface="Arial" panose="020B0604020202020204" pitchFamily="7" charset="0"/>
                    <a:cs typeface="Arial" panose="020B0604020202020204" pitchFamily="7" charset="0"/>
                  </a:rPr>
                  <a:t>SEGUIMIENTO </a:t>
                </a: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r>
                  <a:rPr lang="es-MX" sz="1000" b="1">
                    <a:latin typeface="Arial" panose="020B0604020202020204" pitchFamily="7" charset="0"/>
                    <a:cs typeface="Arial" panose="020B0604020202020204" pitchFamily="7" charset="0"/>
                  </a:rPr>
                  <a:t>LIC. ERIKA YAZMIN MONTER PORTES</a:t>
                </a:r>
              </a:p>
              <a:p>
                <a:pPr algn="ctr"/>
                <a:r>
                  <a:rPr lang="es-MX" sz="1000" b="1">
                    <a:latin typeface="Arial" panose="020B0604020202020204" pitchFamily="7" charset="0"/>
                    <a:cs typeface="Arial" panose="020B0604020202020204" pitchFamily="7" charset="0"/>
                  </a:rPr>
                  <a:t>ÓRGANO INTERNO DE CONTROL</a:t>
                </a:r>
              </a:p>
              <a:p>
                <a:pPr algn="ctr"/>
                <a:endParaRPr lang="es-MX" sz="1000" b="1">
                  <a:latin typeface="Arial" panose="020B0604020202020204" pitchFamily="7" charset="0"/>
                  <a:cs typeface="Arial" panose="020B0604020202020204" pitchFamily="7" charset="0"/>
                </a:endParaRPr>
              </a:p>
            </xdr:txBody>
          </xdr:sp>
          <xdr:cxnSp macro="">
            <xdr:nvCxnSpPr>
              <xdr:cNvPr id="62" name="Conector recto 61">
                <a:extLst>
                  <a:ext uri="{FF2B5EF4-FFF2-40B4-BE49-F238E27FC236}">
                    <a16:creationId xmlns:a16="http://schemas.microsoft.com/office/drawing/2014/main" id="{00000000-0008-0000-0900-00003E000000}"/>
                  </a:ext>
                </a:extLst>
              </xdr:cNvPr>
              <xdr:cNvCxnSpPr/>
            </xdr:nvCxnSpPr>
            <xdr:spPr>
              <a:xfrm>
                <a:off x="9955709" y="8818999"/>
                <a:ext cx="2692556"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57" name="CuadroTexto 56">
              <a:extLst>
                <a:ext uri="{FF2B5EF4-FFF2-40B4-BE49-F238E27FC236}">
                  <a16:creationId xmlns:a16="http://schemas.microsoft.com/office/drawing/2014/main" id="{00000000-0008-0000-0900-000039000000}"/>
                </a:ext>
              </a:extLst>
            </xdr:cNvPr>
            <xdr:cNvSpPr txBox="1"/>
          </xdr:nvSpPr>
          <xdr:spPr>
            <a:xfrm>
              <a:off x="2779060" y="9289676"/>
              <a:ext cx="2779058" cy="16472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b="1">
                  <a:solidFill>
                    <a:schemeClr val="dk1"/>
                  </a:solidFill>
                  <a:effectLst/>
                  <a:latin typeface="+mn-lt"/>
                  <a:ea typeface="+mn-ea"/>
                  <a:cs typeface="+mn-cs"/>
                </a:rPr>
                <a:t>VO.BO. DEL JEFE INMEDIATO</a:t>
              </a:r>
              <a:endParaRPr lang="es-MX" sz="1000">
                <a:effectLst/>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endParaRPr lang="es-MX" sz="1000" b="1">
                <a:latin typeface="Arial" panose="020B0604020202020204" pitchFamily="7" charset="0"/>
                <a:cs typeface="Arial" panose="020B0604020202020204" pitchFamily="7" charset="0"/>
              </a:endParaRPr>
            </a:p>
            <a:p>
              <a:pPr algn="ctr"/>
              <a:r>
                <a:rPr lang="es-MX" sz="1000" b="1">
                  <a:solidFill>
                    <a:sysClr val="windowText" lastClr="000000"/>
                  </a:solidFill>
                  <a:latin typeface="Arial" panose="020B0604020202020204" pitchFamily="7" charset="0"/>
                  <a:cs typeface="Arial" panose="020B0604020202020204" pitchFamily="7" charset="0"/>
                </a:rPr>
                <a:t>MTRA MARÍA ANGÉLICA BRAVO CADENA</a:t>
              </a:r>
            </a:p>
            <a:p>
              <a:pPr algn="ctr"/>
              <a:r>
                <a:rPr lang="es-MX" sz="1000" b="1">
                  <a:solidFill>
                    <a:sysClr val="windowText" lastClr="000000"/>
                  </a:solidFill>
                  <a:latin typeface="Arial" panose="020B0604020202020204" pitchFamily="7" charset="0"/>
                  <a:cs typeface="Arial" panose="020B0604020202020204" pitchFamily="7" charset="0"/>
                </a:rPr>
                <a:t>SECRETARIA GENERAL</a:t>
              </a:r>
            </a:p>
            <a:p>
              <a:pPr algn="ctr"/>
              <a:endParaRPr lang="es-MX" sz="1000" b="1">
                <a:latin typeface="Arial" panose="020B0604020202020204" pitchFamily="7" charset="0"/>
                <a:cs typeface="Arial" panose="020B0604020202020204" pitchFamily="7" charset="0"/>
              </a:endParaRPr>
            </a:p>
          </xdr:txBody>
        </xdr:sp>
        <xdr:cxnSp macro="">
          <xdr:nvCxnSpPr>
            <xdr:cNvPr id="58" name="Conector recto 57">
              <a:extLst>
                <a:ext uri="{FF2B5EF4-FFF2-40B4-BE49-F238E27FC236}">
                  <a16:creationId xmlns:a16="http://schemas.microsoft.com/office/drawing/2014/main" id="{00000000-0008-0000-0900-00003A000000}"/>
                </a:ext>
              </a:extLst>
            </xdr:cNvPr>
            <xdr:cNvCxnSpPr/>
          </xdr:nvCxnSpPr>
          <xdr:spPr>
            <a:xfrm>
              <a:off x="2969005" y="10387853"/>
              <a:ext cx="2331231"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48</xdr:col>
      <xdr:colOff>2217966</xdr:colOff>
      <xdr:row>3</xdr:row>
      <xdr:rowOff>163285</xdr:rowOff>
    </xdr:from>
    <xdr:to>
      <xdr:col>48</xdr:col>
      <xdr:colOff>3224893</xdr:colOff>
      <xdr:row>4</xdr:row>
      <xdr:rowOff>17689</xdr:rowOff>
    </xdr:to>
    <xdr:sp macro="" textlink="">
      <xdr:nvSpPr>
        <xdr:cNvPr id="3" name="Rectángulo: esquinas redondeadas 2">
          <a:extLst>
            <a:ext uri="{FF2B5EF4-FFF2-40B4-BE49-F238E27FC236}">
              <a16:creationId xmlns:a16="http://schemas.microsoft.com/office/drawing/2014/main" id="{00000000-0008-0000-0900-000003000000}"/>
            </a:ext>
          </a:extLst>
        </xdr:cNvPr>
        <xdr:cNvSpPr/>
      </xdr:nvSpPr>
      <xdr:spPr>
        <a:xfrm flipH="1">
          <a:off x="44084240" y="776605"/>
          <a:ext cx="1007110" cy="320675"/>
        </a:xfrm>
        <a:prstGeom prst="roundRect">
          <a:avLst/>
        </a:prstGeom>
        <a:noFill/>
        <a:ln>
          <a:solidFill>
            <a:srgbClr val="80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noAutofit/>
        </a:bodyPr>
        <a:lstStyle/>
        <a:p>
          <a:pPr algn="ctr">
            <a:lnSpc>
              <a:spcPct val="107000"/>
            </a:lnSpc>
            <a:spcAft>
              <a:spcPts val="800"/>
            </a:spcAft>
          </a:pPr>
          <a:r>
            <a:rPr lang="es-MX" sz="800" b="1" i="1">
              <a:solidFill>
                <a:srgbClr val="000000"/>
              </a:solidFill>
              <a:effectLst/>
              <a:latin typeface="Arial" panose="020B0604020202020204" pitchFamily="7" charset="0"/>
              <a:ea typeface="Calibri" panose="020F0502020204030204" pitchFamily="34" charset="0"/>
              <a:cs typeface="Times New Roman" panose="02020603050405020304" pitchFamily="18" charset="0"/>
            </a:rPr>
            <a:t>F-DP-07-2025</a:t>
          </a:r>
          <a:endParaRPr lang="es-MX" sz="1100">
            <a:effectLst/>
            <a:ea typeface="Calibri" panose="020F0502020204030204" pitchFamily="34" charset="0"/>
            <a:cs typeface="Times New Roman" panose="02020603050405020304" pitchFamily="18" charset="0"/>
          </a:endParaRP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0</xdr:col>
      <xdr:colOff>225568</xdr:colOff>
      <xdr:row>0</xdr:row>
      <xdr:rowOff>81643</xdr:rowOff>
    </xdr:from>
    <xdr:ext cx="1120872" cy="534547"/>
    <xdr:pic>
      <xdr:nvPicPr>
        <xdr:cNvPr id="2" name="1 Imagen">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5425" y="81280"/>
          <a:ext cx="1120775" cy="534670"/>
        </a:xfrm>
        <a:prstGeom prst="rect">
          <a:avLst/>
        </a:prstGeom>
      </xdr:spPr>
    </xdr:pic>
    <xdr:clientData/>
  </xdr:oneCellAnchor>
  <xdr:oneCellAnchor>
    <xdr:from>
      <xdr:col>7</xdr:col>
      <xdr:colOff>487425</xdr:colOff>
      <xdr:row>0</xdr:row>
      <xdr:rowOff>91071</xdr:rowOff>
    </xdr:from>
    <xdr:ext cx="690084" cy="656495"/>
    <xdr:pic>
      <xdr:nvPicPr>
        <xdr:cNvPr id="3" name="Imagen 2">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11335342" y="91071"/>
          <a:ext cx="690084" cy="65649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225568</xdr:colOff>
      <xdr:row>38</xdr:row>
      <xdr:rowOff>81643</xdr:rowOff>
    </xdr:from>
    <xdr:ext cx="1120872" cy="534547"/>
    <xdr:pic>
      <xdr:nvPicPr>
        <xdr:cNvPr id="4" name="1 Imagen">
          <a:extLst>
            <a:ext uri="{FF2B5EF4-FFF2-40B4-BE49-F238E27FC236}">
              <a16:creationId xmlns:a16="http://schemas.microsoft.com/office/drawing/2014/main" id="{00000000-0008-0000-08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5425" y="9018905"/>
          <a:ext cx="1120775" cy="534670"/>
        </a:xfrm>
        <a:prstGeom prst="rect">
          <a:avLst/>
        </a:prstGeom>
      </xdr:spPr>
    </xdr:pic>
    <xdr:clientData/>
  </xdr:oneCellAnchor>
  <xdr:oneCellAnchor>
    <xdr:from>
      <xdr:col>7</xdr:col>
      <xdr:colOff>572092</xdr:colOff>
      <xdr:row>38</xdr:row>
      <xdr:rowOff>171945</xdr:rowOff>
    </xdr:from>
    <xdr:ext cx="690084" cy="656495"/>
    <xdr:pic>
      <xdr:nvPicPr>
        <xdr:cNvPr id="5" name="Imagen 4">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13761085" y="9109075"/>
          <a:ext cx="690245" cy="65659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225568</xdr:colOff>
      <xdr:row>76</xdr:row>
      <xdr:rowOff>81643</xdr:rowOff>
    </xdr:from>
    <xdr:ext cx="1120872" cy="534547"/>
    <xdr:pic>
      <xdr:nvPicPr>
        <xdr:cNvPr id="6" name="1 Imagen">
          <a:extLst>
            <a:ext uri="{FF2B5EF4-FFF2-40B4-BE49-F238E27FC236}">
              <a16:creationId xmlns:a16="http://schemas.microsoft.com/office/drawing/2014/main" id="{00000000-0008-0000-08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5425" y="17956530"/>
          <a:ext cx="1120775" cy="534670"/>
        </a:xfrm>
        <a:prstGeom prst="rect">
          <a:avLst/>
        </a:prstGeom>
      </xdr:spPr>
    </xdr:pic>
    <xdr:clientData/>
  </xdr:oneCellAnchor>
  <xdr:oneCellAnchor>
    <xdr:from>
      <xdr:col>7</xdr:col>
      <xdr:colOff>616915</xdr:colOff>
      <xdr:row>76</xdr:row>
      <xdr:rowOff>101654</xdr:rowOff>
    </xdr:from>
    <xdr:ext cx="690084" cy="656495"/>
    <xdr:pic>
      <xdr:nvPicPr>
        <xdr:cNvPr id="7" name="Imagen 6">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13806170" y="17976850"/>
          <a:ext cx="690245" cy="65595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549680</xdr:colOff>
      <xdr:row>114</xdr:row>
      <xdr:rowOff>45625</xdr:rowOff>
    </xdr:from>
    <xdr:ext cx="690084" cy="656495"/>
    <xdr:pic>
      <xdr:nvPicPr>
        <xdr:cNvPr id="9" name="Imagen 8">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13738860" y="26857960"/>
          <a:ext cx="690245" cy="65659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202746</xdr:colOff>
      <xdr:row>190</xdr:row>
      <xdr:rowOff>128209</xdr:rowOff>
    </xdr:from>
    <xdr:to>
      <xdr:col>8</xdr:col>
      <xdr:colOff>201385</xdr:colOff>
      <xdr:row>198</xdr:row>
      <xdr:rowOff>155422</xdr:rowOff>
    </xdr:to>
    <xdr:grpSp>
      <xdr:nvGrpSpPr>
        <xdr:cNvPr id="12" name="Grupo 11">
          <a:extLst>
            <a:ext uri="{FF2B5EF4-FFF2-40B4-BE49-F238E27FC236}">
              <a16:creationId xmlns:a16="http://schemas.microsoft.com/office/drawing/2014/main" id="{00000000-0008-0000-0800-00000C000000}"/>
            </a:ext>
          </a:extLst>
        </xdr:cNvPr>
        <xdr:cNvGrpSpPr/>
      </xdr:nvGrpSpPr>
      <xdr:grpSpPr>
        <a:xfrm>
          <a:off x="202746" y="46457809"/>
          <a:ext cx="12512372" cy="1449613"/>
          <a:chOff x="0" y="9289676"/>
          <a:chExt cx="13984936" cy="1692087"/>
        </a:xfrm>
      </xdr:grpSpPr>
      <xdr:sp macro="" textlink="">
        <xdr:nvSpPr>
          <xdr:cNvPr id="13" name="CuadroTexto 12">
            <a:extLst>
              <a:ext uri="{FF2B5EF4-FFF2-40B4-BE49-F238E27FC236}">
                <a16:creationId xmlns:a16="http://schemas.microsoft.com/office/drawing/2014/main" id="{00000000-0008-0000-0800-00000D000000}"/>
              </a:ext>
            </a:extLst>
          </xdr:cNvPr>
          <xdr:cNvSpPr txBox="1"/>
        </xdr:nvSpPr>
        <xdr:spPr>
          <a:xfrm>
            <a:off x="5602941" y="9334499"/>
            <a:ext cx="2726293" cy="16472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b="1">
                <a:latin typeface="Arial" panose="020B0604020202020204" pitchFamily="7" charset="0"/>
                <a:cs typeface="Arial" panose="020B0604020202020204" pitchFamily="7" charset="0"/>
              </a:rPr>
              <a:t>COORDINACIÓN/REVISIÓN</a:t>
            </a:r>
          </a:p>
          <a:p>
            <a:pPr algn="ctr"/>
            <a:endParaRPr lang="es-MX" sz="900" b="1">
              <a:latin typeface="Arial" panose="020B0604020202020204" pitchFamily="7" charset="0"/>
              <a:cs typeface="Arial" panose="020B0604020202020204" pitchFamily="7" charset="0"/>
            </a:endParaRPr>
          </a:p>
          <a:p>
            <a:pPr algn="ctr"/>
            <a:endParaRPr lang="es-MX" sz="900" b="1">
              <a:latin typeface="Arial" panose="020B0604020202020204" pitchFamily="7" charset="0"/>
              <a:cs typeface="Arial" panose="020B0604020202020204" pitchFamily="7" charset="0"/>
            </a:endParaRPr>
          </a:p>
          <a:p>
            <a:pPr algn="ctr"/>
            <a:endParaRPr lang="es-MX" sz="900" b="1">
              <a:latin typeface="Arial" panose="020B0604020202020204" pitchFamily="7" charset="0"/>
              <a:cs typeface="Arial" panose="020B0604020202020204" pitchFamily="7" charset="0"/>
            </a:endParaRPr>
          </a:p>
          <a:p>
            <a:pPr algn="ctr"/>
            <a:endParaRPr lang="es-MX" sz="900" b="1">
              <a:latin typeface="Arial" panose="020B0604020202020204" pitchFamily="7" charset="0"/>
              <a:cs typeface="Arial" panose="020B0604020202020204" pitchFamily="7" charset="0"/>
            </a:endParaRPr>
          </a:p>
          <a:p>
            <a:pPr algn="ctr"/>
            <a:endParaRPr lang="es-MX" sz="900" b="1">
              <a:latin typeface="Arial" panose="020B0604020202020204" pitchFamily="7" charset="0"/>
              <a:cs typeface="Arial" panose="020B0604020202020204" pitchFamily="7" charset="0"/>
            </a:endParaRPr>
          </a:p>
          <a:p>
            <a:pPr algn="ctr"/>
            <a:endParaRPr lang="es-MX" sz="900" b="1">
              <a:latin typeface="Arial" panose="020B0604020202020204" pitchFamily="7" charset="0"/>
              <a:cs typeface="Arial" panose="020B0604020202020204" pitchFamily="7" charset="0"/>
            </a:endParaRPr>
          </a:p>
          <a:p>
            <a:pPr algn="ctr"/>
            <a:r>
              <a:rPr lang="es-MX" sz="900" b="1">
                <a:latin typeface="Arial" panose="020B0604020202020204" pitchFamily="7" charset="0"/>
                <a:cs typeface="Arial" panose="020B0604020202020204" pitchFamily="7" charset="0"/>
              </a:rPr>
              <a:t>LIC. CARLA F. ALCÁNTARA</a:t>
            </a:r>
            <a:r>
              <a:rPr lang="es-MX" sz="900" b="1" baseline="0">
                <a:latin typeface="Arial" panose="020B0604020202020204" pitchFamily="7" charset="0"/>
                <a:cs typeface="Arial" panose="020B0604020202020204" pitchFamily="7" charset="0"/>
              </a:rPr>
              <a:t> RIVERA</a:t>
            </a:r>
            <a:endParaRPr lang="es-MX" sz="900" b="1">
              <a:latin typeface="Arial" panose="020B0604020202020204" pitchFamily="7" charset="0"/>
              <a:cs typeface="Arial" panose="020B0604020202020204" pitchFamily="7" charset="0"/>
            </a:endParaRPr>
          </a:p>
          <a:p>
            <a:pPr algn="ctr"/>
            <a:r>
              <a:rPr lang="es-MX" sz="900" b="1">
                <a:latin typeface="Arial" panose="020B0604020202020204" pitchFamily="7" charset="0"/>
                <a:cs typeface="Arial" panose="020B0604020202020204" pitchFamily="7" charset="0"/>
              </a:rPr>
              <a:t>DIRECTORA DE PLANEACIÓN</a:t>
            </a:r>
          </a:p>
          <a:p>
            <a:pPr algn="ctr"/>
            <a:endParaRPr lang="es-MX" sz="900" b="1">
              <a:latin typeface="Arial" panose="020B0604020202020204" pitchFamily="7" charset="0"/>
              <a:cs typeface="Arial" panose="020B0604020202020204" pitchFamily="7" charset="0"/>
            </a:endParaRPr>
          </a:p>
        </xdr:txBody>
      </xdr:sp>
      <xdr:cxnSp macro="">
        <xdr:nvCxnSpPr>
          <xdr:cNvPr id="14" name="Conector recto 13">
            <a:extLst>
              <a:ext uri="{FF2B5EF4-FFF2-40B4-BE49-F238E27FC236}">
                <a16:creationId xmlns:a16="http://schemas.microsoft.com/office/drawing/2014/main" id="{00000000-0008-0000-0800-00000E000000}"/>
              </a:ext>
            </a:extLst>
          </xdr:cNvPr>
          <xdr:cNvCxnSpPr/>
        </xdr:nvCxnSpPr>
        <xdr:spPr>
          <a:xfrm>
            <a:off x="5792886" y="10387852"/>
            <a:ext cx="2331231"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nvGrpSpPr>
          <xdr:cNvPr id="15" name="Grupo 14">
            <a:extLst>
              <a:ext uri="{FF2B5EF4-FFF2-40B4-BE49-F238E27FC236}">
                <a16:creationId xmlns:a16="http://schemas.microsoft.com/office/drawing/2014/main" id="{00000000-0008-0000-0800-00000F000000}"/>
              </a:ext>
            </a:extLst>
          </xdr:cNvPr>
          <xdr:cNvGrpSpPr/>
        </xdr:nvGrpSpPr>
        <xdr:grpSpPr>
          <a:xfrm>
            <a:off x="0" y="9289676"/>
            <a:ext cx="13984936" cy="1685471"/>
            <a:chOff x="0" y="9289676"/>
            <a:chExt cx="13984936" cy="1685471"/>
          </a:xfrm>
        </xdr:grpSpPr>
        <xdr:grpSp>
          <xdr:nvGrpSpPr>
            <xdr:cNvPr id="16" name="Grupo 15">
              <a:extLst>
                <a:ext uri="{FF2B5EF4-FFF2-40B4-BE49-F238E27FC236}">
                  <a16:creationId xmlns:a16="http://schemas.microsoft.com/office/drawing/2014/main" id="{00000000-0008-0000-0800-000010000000}"/>
                </a:ext>
              </a:extLst>
            </xdr:cNvPr>
            <xdr:cNvGrpSpPr/>
          </xdr:nvGrpSpPr>
          <xdr:grpSpPr>
            <a:xfrm>
              <a:off x="0" y="9334499"/>
              <a:ext cx="13984936" cy="1640648"/>
              <a:chOff x="0" y="7776823"/>
              <a:chExt cx="16152515" cy="1636238"/>
            </a:xfrm>
          </xdr:grpSpPr>
          <xdr:grpSp>
            <xdr:nvGrpSpPr>
              <xdr:cNvPr id="19" name="Grupo 18">
                <a:extLst>
                  <a:ext uri="{FF2B5EF4-FFF2-40B4-BE49-F238E27FC236}">
                    <a16:creationId xmlns:a16="http://schemas.microsoft.com/office/drawing/2014/main" id="{00000000-0008-0000-0800-000013000000}"/>
                  </a:ext>
                </a:extLst>
              </xdr:cNvPr>
              <xdr:cNvGrpSpPr/>
            </xdr:nvGrpSpPr>
            <xdr:grpSpPr>
              <a:xfrm>
                <a:off x="0" y="7777003"/>
                <a:ext cx="3172062" cy="1636058"/>
                <a:chOff x="-1" y="7777003"/>
                <a:chExt cx="3125242" cy="1636058"/>
              </a:xfrm>
            </xdr:grpSpPr>
            <xdr:sp macro="" textlink="">
              <xdr:nvSpPr>
                <xdr:cNvPr id="25" name="CuadroTexto 24">
                  <a:extLst>
                    <a:ext uri="{FF2B5EF4-FFF2-40B4-BE49-F238E27FC236}">
                      <a16:creationId xmlns:a16="http://schemas.microsoft.com/office/drawing/2014/main" id="{00000000-0008-0000-0800-000019000000}"/>
                    </a:ext>
                  </a:extLst>
                </xdr:cNvPr>
                <xdr:cNvSpPr txBox="1"/>
              </xdr:nvSpPr>
              <xdr:spPr>
                <a:xfrm>
                  <a:off x="-1" y="7777003"/>
                  <a:ext cx="3125242" cy="1636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b="1">
                      <a:latin typeface="Arial" panose="020B0604020202020204" pitchFamily="7" charset="0"/>
                      <a:cs typeface="Arial" panose="020B0604020202020204" pitchFamily="7" charset="0"/>
                    </a:rPr>
                    <a:t>ELABORACIÓN Y/O EJECUCIÓN</a:t>
                  </a:r>
                </a:p>
                <a:p>
                  <a:pPr algn="ctr"/>
                  <a:endParaRPr lang="es-MX" sz="900" b="1">
                    <a:latin typeface="Arial" panose="020B0604020202020204" pitchFamily="7" charset="0"/>
                    <a:cs typeface="Arial" panose="020B0604020202020204" pitchFamily="7" charset="0"/>
                  </a:endParaRPr>
                </a:p>
                <a:p>
                  <a:pPr algn="ctr"/>
                  <a:endParaRPr lang="es-MX" sz="900" b="1">
                    <a:latin typeface="Arial" panose="020B0604020202020204" pitchFamily="7" charset="0"/>
                    <a:cs typeface="Arial" panose="020B0604020202020204" pitchFamily="7" charset="0"/>
                  </a:endParaRPr>
                </a:p>
                <a:p>
                  <a:pPr algn="ctr"/>
                  <a:endParaRPr lang="es-MX" sz="900" b="1">
                    <a:latin typeface="Arial" panose="020B0604020202020204" pitchFamily="7" charset="0"/>
                    <a:cs typeface="Arial" panose="020B0604020202020204" pitchFamily="7" charset="0"/>
                  </a:endParaRPr>
                </a:p>
                <a:p>
                  <a:pPr algn="ctr"/>
                  <a:endParaRPr lang="es-MX" sz="900" b="1">
                    <a:latin typeface="Arial" panose="020B0604020202020204" pitchFamily="7" charset="0"/>
                    <a:cs typeface="Arial" panose="020B0604020202020204" pitchFamily="7" charset="0"/>
                  </a:endParaRPr>
                </a:p>
                <a:p>
                  <a:pPr algn="ctr"/>
                  <a:endParaRPr lang="es-MX" sz="900" b="1">
                    <a:latin typeface="Arial" panose="020B0604020202020204" pitchFamily="7" charset="0"/>
                    <a:cs typeface="Arial" panose="020B0604020202020204" pitchFamily="7" charset="0"/>
                  </a:endParaRPr>
                </a:p>
                <a:p>
                  <a:pPr algn="ctr"/>
                  <a:endParaRPr lang="es-MX" sz="900" b="1">
                    <a:latin typeface="Arial" panose="020B0604020202020204" pitchFamily="7" charset="0"/>
                    <a:cs typeface="Arial" panose="020B0604020202020204" pitchFamily="7" charset="0"/>
                  </a:endParaRPr>
                </a:p>
                <a:p>
                  <a:r>
                    <a:rPr lang="es-MX" sz="900" b="1">
                      <a:solidFill>
                        <a:schemeClr val="dk1"/>
                      </a:solidFill>
                      <a:effectLst/>
                      <a:latin typeface="+mn-lt"/>
                      <a:ea typeface="+mn-ea"/>
                      <a:cs typeface="+mn-cs"/>
                    </a:rPr>
                    <a:t>MTRA.ELITHZIA</a:t>
                  </a:r>
                  <a:r>
                    <a:rPr lang="es-MX" sz="900" b="1" baseline="0">
                      <a:solidFill>
                        <a:schemeClr val="dk1"/>
                      </a:solidFill>
                      <a:effectLst/>
                      <a:latin typeface="+mn-lt"/>
                      <a:ea typeface="+mn-ea"/>
                      <a:cs typeface="+mn-cs"/>
                    </a:rPr>
                    <a:t> DORISEL MIRANDA CALLEJAS</a:t>
                  </a:r>
                  <a:endParaRPr lang="es-MX" sz="900">
                    <a:effectLst/>
                  </a:endParaRPr>
                </a:p>
                <a:p>
                  <a:r>
                    <a:rPr lang="es-MX" sz="900" b="1">
                      <a:solidFill>
                        <a:schemeClr val="dk1"/>
                      </a:solidFill>
                      <a:effectLst/>
                      <a:latin typeface="+mn-lt"/>
                      <a:ea typeface="+mn-ea"/>
                      <a:cs typeface="+mn-cs"/>
                    </a:rPr>
                    <a:t>OFICIAL</a:t>
                  </a:r>
                  <a:r>
                    <a:rPr lang="es-MX" sz="900" b="1" baseline="0">
                      <a:solidFill>
                        <a:schemeClr val="dk1"/>
                      </a:solidFill>
                      <a:effectLst/>
                      <a:latin typeface="+mn-lt"/>
                      <a:ea typeface="+mn-ea"/>
                      <a:cs typeface="+mn-cs"/>
                    </a:rPr>
                    <a:t> DEL REGISTRO DEL ESTADO FAMILIAR</a:t>
                  </a:r>
                  <a:endParaRPr lang="es-MX" sz="900">
                    <a:effectLst/>
                  </a:endParaRPr>
                </a:p>
                <a:p>
                  <a:pPr algn="ctr"/>
                  <a:endParaRPr lang="es-MX" sz="900" b="1">
                    <a:latin typeface="Arial" panose="020B0604020202020204" pitchFamily="7" charset="0"/>
                    <a:cs typeface="Arial" panose="020B0604020202020204" pitchFamily="7" charset="0"/>
                  </a:endParaRPr>
                </a:p>
                <a:p>
                  <a:pPr algn="ctr"/>
                  <a:endParaRPr lang="es-MX" sz="900" b="1">
                    <a:latin typeface="Arial" panose="020B0604020202020204" pitchFamily="7" charset="0"/>
                    <a:cs typeface="Arial" panose="020B0604020202020204" pitchFamily="7" charset="0"/>
                  </a:endParaRPr>
                </a:p>
              </xdr:txBody>
            </xdr:sp>
            <xdr:cxnSp macro="">
              <xdr:nvCxnSpPr>
                <xdr:cNvPr id="26" name="Conector recto 25">
                  <a:extLst>
                    <a:ext uri="{FF2B5EF4-FFF2-40B4-BE49-F238E27FC236}">
                      <a16:creationId xmlns:a16="http://schemas.microsoft.com/office/drawing/2014/main" id="{00000000-0008-0000-0800-00001A000000}"/>
                    </a:ext>
                  </a:extLst>
                </xdr:cNvPr>
                <xdr:cNvCxnSpPr/>
              </xdr:nvCxnSpPr>
              <xdr:spPr>
                <a:xfrm>
                  <a:off x="257350" y="8830236"/>
                  <a:ext cx="2633382"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20" name="Grupo 19">
                <a:extLst>
                  <a:ext uri="{FF2B5EF4-FFF2-40B4-BE49-F238E27FC236}">
                    <a16:creationId xmlns:a16="http://schemas.microsoft.com/office/drawing/2014/main" id="{00000000-0008-0000-0800-000014000000}"/>
                  </a:ext>
                </a:extLst>
              </xdr:cNvPr>
              <xdr:cNvGrpSpPr/>
            </xdr:nvGrpSpPr>
            <xdr:grpSpPr>
              <a:xfrm>
                <a:off x="12857989" y="7776823"/>
                <a:ext cx="3294526" cy="1636058"/>
                <a:chOff x="10713251" y="7776823"/>
                <a:chExt cx="2610206" cy="1636058"/>
              </a:xfrm>
            </xdr:grpSpPr>
            <xdr:sp macro="" textlink="">
              <xdr:nvSpPr>
                <xdr:cNvPr id="23" name="CuadroTexto 22">
                  <a:extLst>
                    <a:ext uri="{FF2B5EF4-FFF2-40B4-BE49-F238E27FC236}">
                      <a16:creationId xmlns:a16="http://schemas.microsoft.com/office/drawing/2014/main" id="{00000000-0008-0000-0800-000017000000}"/>
                    </a:ext>
                  </a:extLst>
                </xdr:cNvPr>
                <xdr:cNvSpPr txBox="1"/>
              </xdr:nvSpPr>
              <xdr:spPr>
                <a:xfrm>
                  <a:off x="10713251" y="7776823"/>
                  <a:ext cx="2610206" cy="1636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b="1">
                      <a:latin typeface="Arial" panose="020B0604020202020204" pitchFamily="7" charset="0"/>
                      <a:cs typeface="Arial" panose="020B0604020202020204" pitchFamily="7" charset="0"/>
                    </a:rPr>
                    <a:t>AUTORIZACIÓN</a:t>
                  </a:r>
                </a:p>
                <a:p>
                  <a:pPr algn="ctr"/>
                  <a:endParaRPr lang="es-MX" sz="900" b="1">
                    <a:latin typeface="Arial" panose="020B0604020202020204" pitchFamily="7" charset="0"/>
                    <a:cs typeface="Arial" panose="020B0604020202020204" pitchFamily="7" charset="0"/>
                  </a:endParaRPr>
                </a:p>
                <a:p>
                  <a:pPr algn="ctr"/>
                  <a:endParaRPr lang="es-MX" sz="900" b="1">
                    <a:latin typeface="Arial" panose="020B0604020202020204" pitchFamily="7" charset="0"/>
                    <a:cs typeface="Arial" panose="020B0604020202020204" pitchFamily="7" charset="0"/>
                  </a:endParaRPr>
                </a:p>
                <a:p>
                  <a:pPr algn="ctr"/>
                  <a:endParaRPr lang="es-MX" sz="900" b="1">
                    <a:latin typeface="Arial" panose="020B0604020202020204" pitchFamily="7" charset="0"/>
                    <a:cs typeface="Arial" panose="020B0604020202020204" pitchFamily="7" charset="0"/>
                  </a:endParaRPr>
                </a:p>
                <a:p>
                  <a:pPr algn="ctr"/>
                  <a:endParaRPr lang="es-MX" sz="900" b="1">
                    <a:latin typeface="Arial" panose="020B0604020202020204" pitchFamily="7" charset="0"/>
                    <a:cs typeface="Arial" panose="020B0604020202020204" pitchFamily="7" charset="0"/>
                  </a:endParaRPr>
                </a:p>
                <a:p>
                  <a:pPr algn="ctr"/>
                  <a:endParaRPr lang="es-MX" sz="900" b="1">
                    <a:latin typeface="Arial" panose="020B0604020202020204" pitchFamily="7" charset="0"/>
                    <a:cs typeface="Arial" panose="020B0604020202020204" pitchFamily="7" charset="0"/>
                  </a:endParaRPr>
                </a:p>
                <a:p>
                  <a:pPr algn="ctr"/>
                  <a:endParaRPr lang="es-MX" sz="900" b="1">
                    <a:latin typeface="Arial" panose="020B0604020202020204" pitchFamily="7" charset="0"/>
                    <a:cs typeface="Arial" panose="020B0604020202020204" pitchFamily="7" charset="0"/>
                  </a:endParaRPr>
                </a:p>
                <a:p>
                  <a:pPr algn="ctr"/>
                  <a:r>
                    <a:rPr lang="es-MX" sz="900" b="1">
                      <a:latin typeface="Arial" panose="020B0604020202020204" pitchFamily="7" charset="0"/>
                      <a:cs typeface="Arial" panose="020B0604020202020204" pitchFamily="7" charset="0"/>
                    </a:rPr>
                    <a:t>MTRA. DIANA MORENO REA</a:t>
                  </a:r>
                </a:p>
                <a:p>
                  <a:pPr algn="ctr"/>
                  <a:r>
                    <a:rPr lang="es-MX" sz="900" b="1">
                      <a:latin typeface="Arial" panose="020B0604020202020204" pitchFamily="7" charset="0"/>
                      <a:cs typeface="Arial" panose="020B0604020202020204" pitchFamily="7" charset="0"/>
                    </a:rPr>
                    <a:t>PRESIDENTA MUNICIPAL</a:t>
                  </a:r>
                </a:p>
                <a:p>
                  <a:pPr algn="ctr"/>
                  <a:endParaRPr lang="es-MX" sz="900" b="1">
                    <a:latin typeface="Arial" panose="020B0604020202020204" pitchFamily="7" charset="0"/>
                    <a:cs typeface="Arial" panose="020B0604020202020204" pitchFamily="7" charset="0"/>
                  </a:endParaRPr>
                </a:p>
              </xdr:txBody>
            </xdr:sp>
            <xdr:cxnSp macro="">
              <xdr:nvCxnSpPr>
                <xdr:cNvPr id="24" name="Conector recto 23">
                  <a:extLst>
                    <a:ext uri="{FF2B5EF4-FFF2-40B4-BE49-F238E27FC236}">
                      <a16:creationId xmlns:a16="http://schemas.microsoft.com/office/drawing/2014/main" id="{00000000-0008-0000-0800-000018000000}"/>
                    </a:ext>
                  </a:extLst>
                </xdr:cNvPr>
                <xdr:cNvCxnSpPr/>
              </xdr:nvCxnSpPr>
              <xdr:spPr>
                <a:xfrm flipV="1">
                  <a:off x="11055655" y="8818971"/>
                  <a:ext cx="181186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1" name="CuadroTexto 20">
                <a:extLst>
                  <a:ext uri="{FF2B5EF4-FFF2-40B4-BE49-F238E27FC236}">
                    <a16:creationId xmlns:a16="http://schemas.microsoft.com/office/drawing/2014/main" id="{00000000-0008-0000-0800-000015000000}"/>
                  </a:ext>
                </a:extLst>
              </xdr:cNvPr>
              <xdr:cNvSpPr txBox="1"/>
            </xdr:nvSpPr>
            <xdr:spPr>
              <a:xfrm>
                <a:off x="9839867" y="7776852"/>
                <a:ext cx="3148853" cy="1636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b="1">
                    <a:latin typeface="Arial" panose="020B0604020202020204" pitchFamily="7" charset="0"/>
                    <a:cs typeface="Arial" panose="020B0604020202020204" pitchFamily="7" charset="0"/>
                  </a:rPr>
                  <a:t>SEGUIMIENTO </a:t>
                </a:r>
              </a:p>
              <a:p>
                <a:pPr algn="ctr"/>
                <a:endParaRPr lang="es-MX" sz="900" b="1">
                  <a:latin typeface="Arial" panose="020B0604020202020204" pitchFamily="7" charset="0"/>
                  <a:cs typeface="Arial" panose="020B0604020202020204" pitchFamily="7" charset="0"/>
                </a:endParaRPr>
              </a:p>
              <a:p>
                <a:pPr algn="ctr"/>
                <a:endParaRPr lang="es-MX" sz="900" b="1">
                  <a:latin typeface="Arial" panose="020B0604020202020204" pitchFamily="7" charset="0"/>
                  <a:cs typeface="Arial" panose="020B0604020202020204" pitchFamily="7" charset="0"/>
                </a:endParaRPr>
              </a:p>
              <a:p>
                <a:pPr algn="ctr"/>
                <a:endParaRPr lang="es-MX" sz="900" b="1">
                  <a:latin typeface="Arial" panose="020B0604020202020204" pitchFamily="7" charset="0"/>
                  <a:cs typeface="Arial" panose="020B0604020202020204" pitchFamily="7" charset="0"/>
                </a:endParaRPr>
              </a:p>
              <a:p>
                <a:pPr algn="ctr"/>
                <a:endParaRPr lang="es-MX" sz="900" b="1">
                  <a:latin typeface="Arial" panose="020B0604020202020204" pitchFamily="7" charset="0"/>
                  <a:cs typeface="Arial" panose="020B0604020202020204" pitchFamily="7" charset="0"/>
                </a:endParaRPr>
              </a:p>
              <a:p>
                <a:pPr algn="ctr"/>
                <a:endParaRPr lang="es-MX" sz="900" b="1">
                  <a:latin typeface="Arial" panose="020B0604020202020204" pitchFamily="7" charset="0"/>
                  <a:cs typeface="Arial" panose="020B0604020202020204" pitchFamily="7" charset="0"/>
                </a:endParaRPr>
              </a:p>
              <a:p>
                <a:pPr algn="ctr"/>
                <a:endParaRPr lang="es-MX" sz="900" b="1">
                  <a:latin typeface="Arial" panose="020B0604020202020204" pitchFamily="7" charset="0"/>
                  <a:cs typeface="Arial" panose="020B0604020202020204" pitchFamily="7" charset="0"/>
                </a:endParaRPr>
              </a:p>
              <a:p>
                <a:pPr algn="ctr"/>
                <a:r>
                  <a:rPr lang="es-MX" sz="900" b="1">
                    <a:latin typeface="Arial" panose="020B0604020202020204" pitchFamily="7" charset="0"/>
                    <a:cs typeface="Arial" panose="020B0604020202020204" pitchFamily="7" charset="0"/>
                  </a:rPr>
                  <a:t>LIC. ERIKA YAZMIN MONTER PORTES</a:t>
                </a:r>
              </a:p>
              <a:p>
                <a:pPr algn="ctr"/>
                <a:r>
                  <a:rPr lang="es-MX" sz="900" b="1">
                    <a:latin typeface="Arial" panose="020B0604020202020204" pitchFamily="7" charset="0"/>
                    <a:cs typeface="Arial" panose="020B0604020202020204" pitchFamily="7" charset="0"/>
                  </a:rPr>
                  <a:t>ÓRGANO INTERNO DE CONTROL</a:t>
                </a:r>
              </a:p>
              <a:p>
                <a:pPr algn="ctr"/>
                <a:endParaRPr lang="es-MX" sz="900" b="1">
                  <a:latin typeface="Arial" panose="020B0604020202020204" pitchFamily="7" charset="0"/>
                  <a:cs typeface="Arial" panose="020B0604020202020204" pitchFamily="7" charset="0"/>
                </a:endParaRPr>
              </a:p>
            </xdr:txBody>
          </xdr:sp>
          <xdr:cxnSp macro="">
            <xdr:nvCxnSpPr>
              <xdr:cNvPr id="22" name="Conector recto 21">
                <a:extLst>
                  <a:ext uri="{FF2B5EF4-FFF2-40B4-BE49-F238E27FC236}">
                    <a16:creationId xmlns:a16="http://schemas.microsoft.com/office/drawing/2014/main" id="{00000000-0008-0000-0800-000016000000}"/>
                  </a:ext>
                </a:extLst>
              </xdr:cNvPr>
              <xdr:cNvCxnSpPr/>
            </xdr:nvCxnSpPr>
            <xdr:spPr>
              <a:xfrm>
                <a:off x="9955709" y="8818999"/>
                <a:ext cx="2692556"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7" name="CuadroTexto 16">
              <a:extLst>
                <a:ext uri="{FF2B5EF4-FFF2-40B4-BE49-F238E27FC236}">
                  <a16:creationId xmlns:a16="http://schemas.microsoft.com/office/drawing/2014/main" id="{00000000-0008-0000-0800-000011000000}"/>
                </a:ext>
              </a:extLst>
            </xdr:cNvPr>
            <xdr:cNvSpPr txBox="1"/>
          </xdr:nvSpPr>
          <xdr:spPr>
            <a:xfrm>
              <a:off x="2779060" y="9289676"/>
              <a:ext cx="2779058" cy="16472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050" b="1">
                  <a:solidFill>
                    <a:schemeClr val="dk1"/>
                  </a:solidFill>
                  <a:effectLst/>
                  <a:latin typeface="+mn-lt"/>
                  <a:ea typeface="+mn-ea"/>
                  <a:cs typeface="+mn-cs"/>
                </a:rPr>
                <a:t>VO.BO. DEL JEFE INMEDIATO</a:t>
              </a:r>
              <a:endParaRPr lang="es-MX" sz="900">
                <a:effectLst/>
              </a:endParaRPr>
            </a:p>
            <a:p>
              <a:pPr algn="ctr"/>
              <a:endParaRPr lang="es-MX" sz="900" b="1">
                <a:latin typeface="Arial" panose="020B0604020202020204" pitchFamily="7" charset="0"/>
                <a:cs typeface="Arial" panose="020B0604020202020204" pitchFamily="7" charset="0"/>
              </a:endParaRPr>
            </a:p>
            <a:p>
              <a:pPr algn="ctr"/>
              <a:endParaRPr lang="es-MX" sz="900" b="1">
                <a:latin typeface="Arial" panose="020B0604020202020204" pitchFamily="7" charset="0"/>
                <a:cs typeface="Arial" panose="020B0604020202020204" pitchFamily="7" charset="0"/>
              </a:endParaRPr>
            </a:p>
            <a:p>
              <a:pPr algn="ctr"/>
              <a:endParaRPr lang="es-MX" sz="900" b="1">
                <a:latin typeface="Arial" panose="020B0604020202020204" pitchFamily="7" charset="0"/>
                <a:cs typeface="Arial" panose="020B0604020202020204" pitchFamily="7" charset="0"/>
              </a:endParaRPr>
            </a:p>
            <a:p>
              <a:pPr algn="ctr"/>
              <a:endParaRPr lang="es-MX" sz="900" b="1">
                <a:latin typeface="Arial" panose="020B0604020202020204" pitchFamily="7" charset="0"/>
                <a:cs typeface="Arial" panose="020B0604020202020204" pitchFamily="7" charset="0"/>
              </a:endParaRPr>
            </a:p>
            <a:p>
              <a:pPr algn="ctr"/>
              <a:endParaRPr lang="es-MX" sz="900" b="1">
                <a:latin typeface="Arial" panose="020B0604020202020204" pitchFamily="7" charset="0"/>
                <a:cs typeface="Arial" panose="020B0604020202020204" pitchFamily="7" charset="0"/>
              </a:endParaRPr>
            </a:p>
            <a:p>
              <a:pPr algn="ctr"/>
              <a:endParaRPr lang="es-MX" sz="900" b="1">
                <a:latin typeface="Arial" panose="020B0604020202020204" pitchFamily="7" charset="0"/>
                <a:cs typeface="Arial" panose="020B0604020202020204" pitchFamily="7" charset="0"/>
              </a:endParaRPr>
            </a:p>
            <a:p>
              <a:pPr algn="ctr"/>
              <a:r>
                <a:rPr lang="es-MX" sz="800" b="1">
                  <a:solidFill>
                    <a:sysClr val="windowText" lastClr="000000"/>
                  </a:solidFill>
                  <a:latin typeface="Arial" panose="020B0604020202020204" pitchFamily="7" charset="0"/>
                  <a:cs typeface="Arial" panose="020B0604020202020204" pitchFamily="7" charset="0"/>
                </a:rPr>
                <a:t>MTRA MARÍA ANGÉLICA BRAVO CADENA</a:t>
              </a:r>
            </a:p>
            <a:p>
              <a:pPr algn="ctr"/>
              <a:r>
                <a:rPr lang="es-MX" sz="800" b="1">
                  <a:solidFill>
                    <a:sysClr val="windowText" lastClr="000000"/>
                  </a:solidFill>
                  <a:latin typeface="Arial" panose="020B0604020202020204" pitchFamily="7" charset="0"/>
                  <a:cs typeface="Arial" panose="020B0604020202020204" pitchFamily="7" charset="0"/>
                </a:rPr>
                <a:t>SECRETARIA GENERAL</a:t>
              </a:r>
            </a:p>
            <a:p>
              <a:pPr algn="ctr"/>
              <a:endParaRPr lang="es-MX" sz="900" b="1">
                <a:latin typeface="Arial" panose="020B0604020202020204" pitchFamily="7" charset="0"/>
                <a:cs typeface="Arial" panose="020B0604020202020204" pitchFamily="7" charset="0"/>
              </a:endParaRPr>
            </a:p>
          </xdr:txBody>
        </xdr:sp>
        <xdr:cxnSp macro="">
          <xdr:nvCxnSpPr>
            <xdr:cNvPr id="18" name="Conector recto 17">
              <a:extLst>
                <a:ext uri="{FF2B5EF4-FFF2-40B4-BE49-F238E27FC236}">
                  <a16:creationId xmlns:a16="http://schemas.microsoft.com/office/drawing/2014/main" id="{00000000-0008-0000-0800-000012000000}"/>
                </a:ext>
              </a:extLst>
            </xdr:cNvPr>
            <xdr:cNvCxnSpPr/>
          </xdr:nvCxnSpPr>
          <xdr:spPr>
            <a:xfrm>
              <a:off x="2969005" y="10387853"/>
              <a:ext cx="2331231"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es.wikipedia.org/wiki/El_Fresno_(Casas_Viejas)" TargetMode="External"/><Relationship Id="rId3" Type="http://schemas.openxmlformats.org/officeDocument/2006/relationships/hyperlink" Target="https://es.wikipedia.org/wiki/Poblaci%C3%B3n" TargetMode="External"/><Relationship Id="rId7" Type="http://schemas.openxmlformats.org/officeDocument/2006/relationships/hyperlink" Target="https://es.wikipedia.org/wiki/Maravillas_(Hidalgo)" TargetMode="External"/><Relationship Id="rId12" Type="http://schemas.openxmlformats.org/officeDocument/2006/relationships/hyperlink" Target="https://es.wikipedia.org/wiki/Loma_del_Progreso" TargetMode="External"/><Relationship Id="rId2" Type="http://schemas.openxmlformats.org/officeDocument/2006/relationships/hyperlink" Target="https://es.wikipedia.org/wiki/Localidad_de_M%C3%A9xico" TargetMode="External"/><Relationship Id="rId1" Type="http://schemas.openxmlformats.org/officeDocument/2006/relationships/hyperlink" Target="https://es.wikipedia.org/wiki/C%C3%B3digo_INEGI" TargetMode="External"/><Relationship Id="rId6" Type="http://schemas.openxmlformats.org/officeDocument/2006/relationships/hyperlink" Target="https://es.wikipedia.org/wiki/Nopala_(Hidalgo)" TargetMode="External"/><Relationship Id="rId11" Type="http://schemas.openxmlformats.org/officeDocument/2006/relationships/hyperlink" Target="https://es.wikipedia.org/wiki/San_Sebasti%C3%A1n_de_Ju%C3%A1rez" TargetMode="External"/><Relationship Id="rId5" Type="http://schemas.openxmlformats.org/officeDocument/2006/relationships/hyperlink" Target="https://es.wikipedia.org/wiki/El_Jag%C3%BCey_(Nopala_de_Villagr%C3%A1n)" TargetMode="External"/><Relationship Id="rId10" Type="http://schemas.openxmlformats.org/officeDocument/2006/relationships/hyperlink" Target="https://es.wikipedia.org/wiki/San_Juanita_(Casas_Viejas)" TargetMode="External"/><Relationship Id="rId4" Type="http://schemas.openxmlformats.org/officeDocument/2006/relationships/hyperlink" Target="https://es.wikipedia.org/wiki/San_Sebasti%C3%A1n_Tenochtitl%C3%A1n" TargetMode="External"/><Relationship Id="rId9" Type="http://schemas.openxmlformats.org/officeDocument/2006/relationships/hyperlink" Target="https://es.wikipedia.org/wiki/San_Lorenzo_el_Chico"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0.499984740745262"/>
  </sheetPr>
  <dimension ref="B2:G108"/>
  <sheetViews>
    <sheetView workbookViewId="0">
      <pane xSplit="2" ySplit="5" topLeftCell="C116" activePane="bottomRight" state="frozen"/>
      <selection activeCell="C116" sqref="C116"/>
      <selection pane="topRight" activeCell="C116" sqref="C116"/>
      <selection pane="bottomLeft" activeCell="C116" sqref="C116"/>
      <selection pane="bottomRight" activeCell="C116" sqref="C116"/>
    </sheetView>
  </sheetViews>
  <sheetFormatPr baseColWidth="10" defaultColWidth="11" defaultRowHeight="14.4"/>
  <cols>
    <col min="3" max="3" width="30.44140625" customWidth="1"/>
    <col min="7" max="7" width="17.44140625" customWidth="1"/>
  </cols>
  <sheetData>
    <row r="2" spans="2:7">
      <c r="B2" s="185" t="s">
        <v>0</v>
      </c>
      <c r="C2" s="185"/>
      <c r="D2" s="185"/>
      <c r="E2" s="185"/>
      <c r="F2" s="185"/>
      <c r="G2" s="185"/>
    </row>
    <row r="4" spans="2:7" ht="15" customHeight="1">
      <c r="B4" s="186" t="s">
        <v>1</v>
      </c>
      <c r="C4" s="188" t="s">
        <v>2</v>
      </c>
      <c r="D4" s="188" t="s">
        <v>3</v>
      </c>
      <c r="E4" s="188" t="s">
        <v>4</v>
      </c>
      <c r="F4" s="188" t="s">
        <v>5</v>
      </c>
      <c r="G4" s="190" t="s">
        <v>6</v>
      </c>
    </row>
    <row r="5" spans="2:7">
      <c r="B5" s="187"/>
      <c r="C5" s="189"/>
      <c r="D5" s="189">
        <v>-2020</v>
      </c>
      <c r="E5" s="189"/>
      <c r="F5" s="189"/>
      <c r="G5" s="191"/>
    </row>
    <row r="6" spans="2:7" ht="60" customHeight="1">
      <c r="B6" s="133">
        <v>130440030</v>
      </c>
      <c r="C6" s="134" t="s">
        <v>7</v>
      </c>
      <c r="D6" s="134">
        <v>2409</v>
      </c>
      <c r="E6" s="134">
        <v>14.21</v>
      </c>
      <c r="F6" s="134" t="s">
        <v>8</v>
      </c>
      <c r="G6" s="135" t="s">
        <v>9</v>
      </c>
    </row>
    <row r="7" spans="2:7">
      <c r="B7" s="133">
        <v>130440013</v>
      </c>
      <c r="C7" s="134" t="s">
        <v>10</v>
      </c>
      <c r="D7" s="134">
        <v>1409</v>
      </c>
      <c r="E7" s="134">
        <v>8.31</v>
      </c>
      <c r="F7" s="134" t="s">
        <v>8</v>
      </c>
      <c r="G7" s="135" t="s">
        <v>9</v>
      </c>
    </row>
    <row r="8" spans="2:7" ht="30" customHeight="1">
      <c r="B8" s="133">
        <v>130440001</v>
      </c>
      <c r="C8" s="134" t="s">
        <v>11</v>
      </c>
      <c r="D8" s="134">
        <v>1155</v>
      </c>
      <c r="E8" s="134">
        <v>6.81</v>
      </c>
      <c r="F8" s="134" t="s">
        <v>12</v>
      </c>
      <c r="G8" s="135" t="s">
        <v>13</v>
      </c>
    </row>
    <row r="9" spans="2:7">
      <c r="B9" s="133">
        <v>130440019</v>
      </c>
      <c r="C9" s="134" t="s">
        <v>14</v>
      </c>
      <c r="D9" s="134">
        <v>1092</v>
      </c>
      <c r="E9" s="134">
        <v>6.44</v>
      </c>
      <c r="F9" s="134" t="s">
        <v>8</v>
      </c>
      <c r="G9" s="135" t="s">
        <v>9</v>
      </c>
    </row>
    <row r="10" spans="2:7" ht="45" customHeight="1">
      <c r="B10" s="133">
        <v>130440005</v>
      </c>
      <c r="C10" s="134" t="s">
        <v>15</v>
      </c>
      <c r="D10" s="134">
        <v>722</v>
      </c>
      <c r="E10" s="134">
        <v>4.26</v>
      </c>
      <c r="F10" s="134" t="s">
        <v>8</v>
      </c>
      <c r="G10" s="135" t="s">
        <v>9</v>
      </c>
    </row>
    <row r="11" spans="2:7" ht="45" customHeight="1">
      <c r="B11" s="133">
        <v>130440029</v>
      </c>
      <c r="C11" s="134" t="s">
        <v>16</v>
      </c>
      <c r="D11" s="134">
        <v>696</v>
      </c>
      <c r="E11" s="134">
        <v>4.1100000000000003</v>
      </c>
      <c r="F11" s="134" t="s">
        <v>8</v>
      </c>
      <c r="G11" s="135" t="s">
        <v>9</v>
      </c>
    </row>
    <row r="12" spans="2:7" ht="45" customHeight="1">
      <c r="B12" s="133">
        <v>130440109</v>
      </c>
      <c r="C12" s="134" t="s">
        <v>17</v>
      </c>
      <c r="D12" s="134">
        <v>526</v>
      </c>
      <c r="E12" s="134">
        <v>3.1</v>
      </c>
      <c r="F12" s="134" t="s">
        <v>8</v>
      </c>
      <c r="G12" s="135" t="s">
        <v>9</v>
      </c>
    </row>
    <row r="13" spans="2:7" ht="45" customHeight="1">
      <c r="B13" s="133">
        <v>130440033</v>
      </c>
      <c r="C13" s="134" t="s">
        <v>18</v>
      </c>
      <c r="D13" s="134">
        <v>509</v>
      </c>
      <c r="E13" s="134">
        <v>3</v>
      </c>
      <c r="F13" s="134" t="s">
        <v>8</v>
      </c>
      <c r="G13" s="135" t="s">
        <v>9</v>
      </c>
    </row>
    <row r="14" spans="2:7">
      <c r="B14" s="133">
        <v>130440008</v>
      </c>
      <c r="C14" s="134" t="s">
        <v>19</v>
      </c>
      <c r="D14" s="134">
        <v>435</v>
      </c>
      <c r="E14" s="134">
        <v>2.57</v>
      </c>
      <c r="F14" s="134" t="s">
        <v>8</v>
      </c>
      <c r="G14" s="135" t="s">
        <v>20</v>
      </c>
    </row>
    <row r="15" spans="2:7">
      <c r="B15" s="133">
        <v>130440025</v>
      </c>
      <c r="C15" s="134" t="s">
        <v>21</v>
      </c>
      <c r="D15" s="134">
        <v>422</v>
      </c>
      <c r="E15" s="134">
        <v>2.4900000000000002</v>
      </c>
      <c r="F15" s="134" t="s">
        <v>8</v>
      </c>
      <c r="G15" s="135" t="s">
        <v>20</v>
      </c>
    </row>
    <row r="16" spans="2:7" ht="24" customHeight="1">
      <c r="B16" s="133">
        <v>130440031</v>
      </c>
      <c r="C16" s="134" t="s">
        <v>22</v>
      </c>
      <c r="D16" s="134">
        <v>392</v>
      </c>
      <c r="E16" s="134">
        <v>2.31</v>
      </c>
      <c r="F16" s="134" t="s">
        <v>8</v>
      </c>
      <c r="G16" s="135" t="s">
        <v>20</v>
      </c>
    </row>
    <row r="17" spans="2:7">
      <c r="B17" s="133">
        <v>130440003</v>
      </c>
      <c r="C17" s="134" t="s">
        <v>23</v>
      </c>
      <c r="D17" s="134">
        <v>361</v>
      </c>
      <c r="E17" s="134">
        <v>2.13</v>
      </c>
      <c r="F17" s="134" t="s">
        <v>8</v>
      </c>
      <c r="G17" s="135" t="s">
        <v>20</v>
      </c>
    </row>
    <row r="18" spans="2:7">
      <c r="B18" s="133">
        <v>130440010</v>
      </c>
      <c r="C18" s="134" t="s">
        <v>24</v>
      </c>
      <c r="D18" s="134">
        <v>349</v>
      </c>
      <c r="E18" s="134">
        <v>2.06</v>
      </c>
      <c r="F18" s="134" t="s">
        <v>8</v>
      </c>
      <c r="G18" s="135" t="s">
        <v>20</v>
      </c>
    </row>
    <row r="19" spans="2:7">
      <c r="B19" s="133">
        <v>130440011</v>
      </c>
      <c r="C19" s="134" t="s">
        <v>25</v>
      </c>
      <c r="D19" s="134">
        <v>346</v>
      </c>
      <c r="E19" s="134">
        <v>2.04</v>
      </c>
      <c r="F19" s="134" t="s">
        <v>8</v>
      </c>
      <c r="G19" s="135" t="s">
        <v>20</v>
      </c>
    </row>
    <row r="20" spans="2:7">
      <c r="B20" s="133">
        <v>130440007</v>
      </c>
      <c r="C20" s="134" t="s">
        <v>26</v>
      </c>
      <c r="D20" s="134">
        <v>337</v>
      </c>
      <c r="E20" s="134">
        <v>1.99</v>
      </c>
      <c r="F20" s="134" t="s">
        <v>8</v>
      </c>
      <c r="G20" s="135" t="s">
        <v>20</v>
      </c>
    </row>
    <row r="21" spans="2:7" ht="24" customHeight="1">
      <c r="B21" s="133">
        <v>130440110</v>
      </c>
      <c r="C21" s="134" t="s">
        <v>27</v>
      </c>
      <c r="D21" s="134">
        <v>297</v>
      </c>
      <c r="E21" s="134">
        <v>1.75</v>
      </c>
      <c r="F21" s="134" t="s">
        <v>8</v>
      </c>
      <c r="G21" s="135" t="s">
        <v>20</v>
      </c>
    </row>
    <row r="22" spans="2:7" ht="24" customHeight="1">
      <c r="B22" s="133">
        <v>130440015</v>
      </c>
      <c r="C22" s="134" t="s">
        <v>28</v>
      </c>
      <c r="D22" s="134">
        <v>286</v>
      </c>
      <c r="E22" s="134">
        <v>1.69</v>
      </c>
      <c r="F22" s="134" t="s">
        <v>8</v>
      </c>
      <c r="G22" s="135" t="s">
        <v>20</v>
      </c>
    </row>
    <row r="23" spans="2:7">
      <c r="B23" s="133">
        <v>130440012</v>
      </c>
      <c r="C23" s="134" t="s">
        <v>29</v>
      </c>
      <c r="D23" s="134">
        <v>239</v>
      </c>
      <c r="E23" s="134">
        <v>1.41</v>
      </c>
      <c r="F23" s="134" t="s">
        <v>8</v>
      </c>
      <c r="G23" s="135" t="s">
        <v>20</v>
      </c>
    </row>
    <row r="24" spans="2:7" ht="24" customHeight="1">
      <c r="B24" s="133">
        <v>130440002</v>
      </c>
      <c r="C24" s="134" t="s">
        <v>30</v>
      </c>
      <c r="D24" s="134">
        <v>236</v>
      </c>
      <c r="E24" s="134">
        <v>1.39</v>
      </c>
      <c r="F24" s="134" t="s">
        <v>8</v>
      </c>
      <c r="G24" s="135" t="s">
        <v>20</v>
      </c>
    </row>
    <row r="25" spans="2:7">
      <c r="B25" s="133">
        <v>130440018</v>
      </c>
      <c r="C25" s="134" t="s">
        <v>31</v>
      </c>
      <c r="D25" s="134">
        <v>215</v>
      </c>
      <c r="E25" s="134">
        <v>1.27</v>
      </c>
      <c r="F25" s="134" t="s">
        <v>8</v>
      </c>
      <c r="G25" s="135" t="s">
        <v>20</v>
      </c>
    </row>
    <row r="26" spans="2:7">
      <c r="B26" s="133">
        <v>130440027</v>
      </c>
      <c r="C26" s="134" t="s">
        <v>32</v>
      </c>
      <c r="D26" s="134">
        <v>201</v>
      </c>
      <c r="E26" s="134">
        <v>1.19</v>
      </c>
      <c r="F26" s="134" t="s">
        <v>8</v>
      </c>
      <c r="G26" s="135" t="s">
        <v>20</v>
      </c>
    </row>
    <row r="27" spans="2:7">
      <c r="B27" s="133">
        <v>130440023</v>
      </c>
      <c r="C27" s="134" t="s">
        <v>33</v>
      </c>
      <c r="D27" s="134">
        <v>179</v>
      </c>
      <c r="E27" s="134">
        <v>1.06</v>
      </c>
      <c r="F27" s="134" t="s">
        <v>8</v>
      </c>
      <c r="G27" s="135" t="s">
        <v>20</v>
      </c>
    </row>
    <row r="28" spans="2:7">
      <c r="B28" s="133">
        <v>130440077</v>
      </c>
      <c r="C28" s="134" t="s">
        <v>34</v>
      </c>
      <c r="D28" s="134">
        <v>179</v>
      </c>
      <c r="E28" s="134">
        <v>1.06</v>
      </c>
      <c r="F28" s="134" t="s">
        <v>8</v>
      </c>
      <c r="G28" s="135" t="s">
        <v>20</v>
      </c>
    </row>
    <row r="29" spans="2:7">
      <c r="B29" s="133">
        <v>130440132</v>
      </c>
      <c r="C29" s="134" t="s">
        <v>35</v>
      </c>
      <c r="D29" s="134">
        <v>176</v>
      </c>
      <c r="E29" s="134">
        <v>1.04</v>
      </c>
      <c r="F29" s="134" t="s">
        <v>8</v>
      </c>
      <c r="G29" s="135" t="s">
        <v>20</v>
      </c>
    </row>
    <row r="30" spans="2:7" ht="30" customHeight="1">
      <c r="B30" s="133">
        <v>130440016</v>
      </c>
      <c r="C30" s="134" t="s">
        <v>36</v>
      </c>
      <c r="D30" s="134">
        <v>166</v>
      </c>
      <c r="E30" s="134">
        <v>0.98</v>
      </c>
      <c r="F30" s="134" t="s">
        <v>8</v>
      </c>
      <c r="G30" s="135" t="s">
        <v>20</v>
      </c>
    </row>
    <row r="31" spans="2:7">
      <c r="B31" s="133">
        <v>130440129</v>
      </c>
      <c r="C31" s="134" t="s">
        <v>37</v>
      </c>
      <c r="D31" s="134">
        <v>164</v>
      </c>
      <c r="E31" s="134">
        <v>0.97</v>
      </c>
      <c r="F31" s="134" t="s">
        <v>8</v>
      </c>
      <c r="G31" s="135" t="s">
        <v>20</v>
      </c>
    </row>
    <row r="32" spans="2:7" ht="24" customHeight="1">
      <c r="B32" s="133">
        <v>130440113</v>
      </c>
      <c r="C32" s="134" t="s">
        <v>38</v>
      </c>
      <c r="D32" s="134">
        <v>162</v>
      </c>
      <c r="E32" s="134">
        <v>0.96</v>
      </c>
      <c r="F32" s="134" t="s">
        <v>8</v>
      </c>
      <c r="G32" s="135" t="s">
        <v>20</v>
      </c>
    </row>
    <row r="33" spans="2:7">
      <c r="B33" s="133">
        <v>130440092</v>
      </c>
      <c r="C33" s="134" t="s">
        <v>39</v>
      </c>
      <c r="D33" s="134">
        <v>152</v>
      </c>
      <c r="E33" s="134">
        <v>0.9</v>
      </c>
      <c r="F33" s="134" t="s">
        <v>8</v>
      </c>
      <c r="G33" s="135" t="s">
        <v>20</v>
      </c>
    </row>
    <row r="34" spans="2:7">
      <c r="B34" s="133">
        <v>130440037</v>
      </c>
      <c r="C34" s="134" t="s">
        <v>40</v>
      </c>
      <c r="D34" s="134">
        <v>148</v>
      </c>
      <c r="E34" s="134">
        <v>0.87</v>
      </c>
      <c r="F34" s="134" t="s">
        <v>8</v>
      </c>
      <c r="G34" s="135" t="s">
        <v>20</v>
      </c>
    </row>
    <row r="35" spans="2:7" ht="36" customHeight="1">
      <c r="B35" s="133">
        <v>130440070</v>
      </c>
      <c r="C35" s="134" t="s">
        <v>41</v>
      </c>
      <c r="D35" s="134">
        <v>134</v>
      </c>
      <c r="E35" s="134">
        <v>0.79</v>
      </c>
      <c r="F35" s="134" t="s">
        <v>8</v>
      </c>
      <c r="G35" s="135" t="s">
        <v>20</v>
      </c>
    </row>
    <row r="36" spans="2:7" ht="24" customHeight="1">
      <c r="B36" s="133">
        <v>130440004</v>
      </c>
      <c r="C36" s="134" t="s">
        <v>42</v>
      </c>
      <c r="D36" s="134">
        <v>123</v>
      </c>
      <c r="E36" s="134">
        <v>0.73</v>
      </c>
      <c r="F36" s="134" t="s">
        <v>8</v>
      </c>
      <c r="G36" s="135" t="s">
        <v>20</v>
      </c>
    </row>
    <row r="37" spans="2:7">
      <c r="B37" s="133">
        <v>130440009</v>
      </c>
      <c r="C37" s="134" t="s">
        <v>43</v>
      </c>
      <c r="D37" s="134">
        <v>121</v>
      </c>
      <c r="E37" s="134">
        <v>0.71</v>
      </c>
      <c r="F37" s="134" t="s">
        <v>8</v>
      </c>
      <c r="G37" s="135" t="s">
        <v>20</v>
      </c>
    </row>
    <row r="38" spans="2:7">
      <c r="B38" s="133">
        <v>130440045</v>
      </c>
      <c r="C38" s="134" t="s">
        <v>44</v>
      </c>
      <c r="D38" s="134">
        <v>118</v>
      </c>
      <c r="E38" s="134">
        <v>0.7</v>
      </c>
      <c r="F38" s="134" t="s">
        <v>8</v>
      </c>
      <c r="G38" s="135" t="s">
        <v>20</v>
      </c>
    </row>
    <row r="39" spans="2:7">
      <c r="B39" s="133">
        <v>130440044</v>
      </c>
      <c r="C39" s="134" t="s">
        <v>45</v>
      </c>
      <c r="D39" s="134">
        <v>116</v>
      </c>
      <c r="E39" s="134">
        <v>0.68</v>
      </c>
      <c r="F39" s="134" t="s">
        <v>8</v>
      </c>
      <c r="G39" s="135" t="s">
        <v>20</v>
      </c>
    </row>
    <row r="40" spans="2:7">
      <c r="B40" s="133">
        <v>130440097</v>
      </c>
      <c r="C40" s="134" t="s">
        <v>46</v>
      </c>
      <c r="D40" s="134">
        <v>113</v>
      </c>
      <c r="E40" s="134">
        <v>0.67</v>
      </c>
      <c r="F40" s="134" t="s">
        <v>8</v>
      </c>
      <c r="G40" s="135" t="s">
        <v>20</v>
      </c>
    </row>
    <row r="41" spans="2:7" ht="24" customHeight="1">
      <c r="B41" s="133">
        <v>130440052</v>
      </c>
      <c r="C41" s="134" t="s">
        <v>47</v>
      </c>
      <c r="D41" s="134">
        <v>112</v>
      </c>
      <c r="E41" s="134">
        <v>0.66</v>
      </c>
      <c r="F41" s="134" t="s">
        <v>8</v>
      </c>
      <c r="G41" s="135" t="s">
        <v>20</v>
      </c>
    </row>
    <row r="42" spans="2:7" ht="36" customHeight="1">
      <c r="B42" s="133">
        <v>130440120</v>
      </c>
      <c r="C42" s="134" t="s">
        <v>15</v>
      </c>
      <c r="D42" s="134">
        <v>104</v>
      </c>
      <c r="E42" s="134">
        <v>0.61</v>
      </c>
      <c r="F42" s="134" t="s">
        <v>8</v>
      </c>
      <c r="G42" s="135" t="s">
        <v>20</v>
      </c>
    </row>
    <row r="43" spans="2:7">
      <c r="B43" s="133">
        <v>130440006</v>
      </c>
      <c r="C43" s="134" t="s">
        <v>48</v>
      </c>
      <c r="D43" s="134">
        <v>98</v>
      </c>
      <c r="E43" s="134">
        <v>0.57999999999999996</v>
      </c>
      <c r="F43" s="134" t="s">
        <v>8</v>
      </c>
      <c r="G43" s="135" t="s">
        <v>20</v>
      </c>
    </row>
    <row r="44" spans="2:7" ht="24" customHeight="1">
      <c r="B44" s="133">
        <v>130440017</v>
      </c>
      <c r="C44" s="134" t="s">
        <v>49</v>
      </c>
      <c r="D44" s="134">
        <v>94</v>
      </c>
      <c r="E44" s="134">
        <v>0.55000000000000004</v>
      </c>
      <c r="F44" s="134" t="s">
        <v>8</v>
      </c>
      <c r="G44" s="135" t="s">
        <v>20</v>
      </c>
    </row>
    <row r="45" spans="2:7" ht="24" customHeight="1">
      <c r="B45" s="133">
        <v>130440051</v>
      </c>
      <c r="C45" s="134" t="s">
        <v>50</v>
      </c>
      <c r="D45" s="134">
        <v>92</v>
      </c>
      <c r="E45" s="134">
        <v>0.54</v>
      </c>
      <c r="F45" s="134" t="s">
        <v>8</v>
      </c>
      <c r="G45" s="135" t="s">
        <v>20</v>
      </c>
    </row>
    <row r="46" spans="2:7">
      <c r="B46" s="133">
        <v>130440139</v>
      </c>
      <c r="C46" s="134" t="s">
        <v>51</v>
      </c>
      <c r="D46" s="134">
        <v>86</v>
      </c>
      <c r="E46" s="134">
        <v>0.51</v>
      </c>
      <c r="F46" s="134" t="s">
        <v>8</v>
      </c>
      <c r="G46" s="135" t="s">
        <v>20</v>
      </c>
    </row>
    <row r="47" spans="2:7" ht="24" customHeight="1">
      <c r="B47" s="133">
        <v>130440048</v>
      </c>
      <c r="C47" s="134" t="s">
        <v>52</v>
      </c>
      <c r="D47" s="134">
        <v>86</v>
      </c>
      <c r="E47" s="134">
        <v>0.51</v>
      </c>
      <c r="F47" s="134" t="s">
        <v>8</v>
      </c>
      <c r="G47" s="135" t="s">
        <v>20</v>
      </c>
    </row>
    <row r="48" spans="2:7">
      <c r="B48" s="133">
        <v>130440061</v>
      </c>
      <c r="C48" s="134" t="s">
        <v>53</v>
      </c>
      <c r="D48" s="134">
        <v>80</v>
      </c>
      <c r="E48" s="134">
        <v>0.47</v>
      </c>
      <c r="F48" s="134" t="s">
        <v>8</v>
      </c>
      <c r="G48" s="135" t="s">
        <v>20</v>
      </c>
    </row>
    <row r="49" spans="2:7" ht="24" customHeight="1">
      <c r="B49" s="133">
        <v>130440101</v>
      </c>
      <c r="C49" s="134" t="s">
        <v>54</v>
      </c>
      <c r="D49" s="134">
        <v>80</v>
      </c>
      <c r="E49" s="134">
        <v>0.47</v>
      </c>
      <c r="F49" s="134" t="s">
        <v>8</v>
      </c>
      <c r="G49" s="135" t="s">
        <v>20</v>
      </c>
    </row>
    <row r="50" spans="2:7">
      <c r="B50" s="133">
        <v>130440121</v>
      </c>
      <c r="C50" s="134" t="s">
        <v>55</v>
      </c>
      <c r="D50" s="134">
        <v>78</v>
      </c>
      <c r="E50" s="134">
        <v>0.46</v>
      </c>
      <c r="F50" s="134" t="s">
        <v>8</v>
      </c>
      <c r="G50" s="135" t="s">
        <v>20</v>
      </c>
    </row>
    <row r="51" spans="2:7" ht="24" customHeight="1">
      <c r="B51" s="133">
        <v>130440071</v>
      </c>
      <c r="C51" s="134" t="s">
        <v>56</v>
      </c>
      <c r="D51" s="134">
        <v>77</v>
      </c>
      <c r="E51" s="134">
        <v>0.45</v>
      </c>
      <c r="F51" s="134" t="s">
        <v>8</v>
      </c>
      <c r="G51" s="135" t="s">
        <v>20</v>
      </c>
    </row>
    <row r="52" spans="2:7" ht="24" customHeight="1">
      <c r="B52" s="133">
        <v>130440127</v>
      </c>
      <c r="C52" s="134" t="s">
        <v>57</v>
      </c>
      <c r="D52" s="134">
        <v>75</v>
      </c>
      <c r="E52" s="134">
        <v>0.44</v>
      </c>
      <c r="F52" s="134" t="s">
        <v>8</v>
      </c>
      <c r="G52" s="135" t="s">
        <v>20</v>
      </c>
    </row>
    <row r="53" spans="2:7">
      <c r="B53" s="133">
        <v>130440046</v>
      </c>
      <c r="C53" s="134" t="s">
        <v>58</v>
      </c>
      <c r="D53" s="134">
        <v>71</v>
      </c>
      <c r="E53" s="134">
        <v>0.42</v>
      </c>
      <c r="F53" s="134" t="s">
        <v>8</v>
      </c>
      <c r="G53" s="135" t="s">
        <v>20</v>
      </c>
    </row>
    <row r="54" spans="2:7">
      <c r="B54" s="133">
        <v>130440102</v>
      </c>
      <c r="C54" s="134" t="s">
        <v>59</v>
      </c>
      <c r="D54" s="134">
        <v>71</v>
      </c>
      <c r="E54" s="134">
        <v>0.42</v>
      </c>
      <c r="F54" s="134" t="s">
        <v>8</v>
      </c>
      <c r="G54" s="135" t="s">
        <v>20</v>
      </c>
    </row>
    <row r="55" spans="2:7">
      <c r="B55" s="133">
        <v>130440049</v>
      </c>
      <c r="C55" s="134" t="s">
        <v>60</v>
      </c>
      <c r="D55" s="134">
        <v>63</v>
      </c>
      <c r="E55" s="134">
        <v>0.37</v>
      </c>
      <c r="F55" s="134" t="s">
        <v>8</v>
      </c>
      <c r="G55" s="135" t="s">
        <v>20</v>
      </c>
    </row>
    <row r="56" spans="2:7">
      <c r="B56" s="133">
        <v>130440041</v>
      </c>
      <c r="C56" s="134" t="s">
        <v>61</v>
      </c>
      <c r="D56" s="134">
        <v>59</v>
      </c>
      <c r="E56" s="134">
        <v>0.35</v>
      </c>
      <c r="F56" s="134" t="s">
        <v>8</v>
      </c>
      <c r="G56" s="135" t="s">
        <v>20</v>
      </c>
    </row>
    <row r="57" spans="2:7">
      <c r="B57" s="133">
        <v>130440128</v>
      </c>
      <c r="C57" s="134" t="s">
        <v>45</v>
      </c>
      <c r="D57" s="134">
        <v>56</v>
      </c>
      <c r="E57" s="134">
        <v>0.33</v>
      </c>
      <c r="F57" s="134" t="s">
        <v>8</v>
      </c>
      <c r="G57" s="135" t="s">
        <v>20</v>
      </c>
    </row>
    <row r="58" spans="2:7">
      <c r="B58" s="133">
        <v>130440111</v>
      </c>
      <c r="C58" s="134" t="s">
        <v>62</v>
      </c>
      <c r="D58" s="134">
        <v>52</v>
      </c>
      <c r="E58" s="134">
        <v>0.31</v>
      </c>
      <c r="F58" s="134" t="s">
        <v>8</v>
      </c>
      <c r="G58" s="135" t="s">
        <v>20</v>
      </c>
    </row>
    <row r="59" spans="2:7" ht="24" customHeight="1">
      <c r="B59" s="133">
        <v>130440024</v>
      </c>
      <c r="C59" s="134" t="s">
        <v>63</v>
      </c>
      <c r="D59" s="134">
        <v>48</v>
      </c>
      <c r="E59" s="134">
        <v>0.28000000000000003</v>
      </c>
      <c r="F59" s="134" t="s">
        <v>8</v>
      </c>
      <c r="G59" s="135" t="s">
        <v>20</v>
      </c>
    </row>
    <row r="60" spans="2:7">
      <c r="B60" s="133">
        <v>130440065</v>
      </c>
      <c r="C60" s="134" t="s">
        <v>64</v>
      </c>
      <c r="D60" s="134">
        <v>48</v>
      </c>
      <c r="E60" s="134">
        <v>0.28000000000000003</v>
      </c>
      <c r="F60" s="134" t="s">
        <v>8</v>
      </c>
      <c r="G60" s="135" t="s">
        <v>20</v>
      </c>
    </row>
    <row r="61" spans="2:7">
      <c r="B61" s="133">
        <v>130440115</v>
      </c>
      <c r="C61" s="134" t="s">
        <v>65</v>
      </c>
      <c r="D61" s="134">
        <v>45</v>
      </c>
      <c r="E61" s="134">
        <v>0.27</v>
      </c>
      <c r="F61" s="134" t="s">
        <v>8</v>
      </c>
      <c r="G61" s="135" t="s">
        <v>20</v>
      </c>
    </row>
    <row r="62" spans="2:7">
      <c r="B62" s="133">
        <v>130440074</v>
      </c>
      <c r="C62" s="134" t="s">
        <v>66</v>
      </c>
      <c r="D62" s="134">
        <v>45</v>
      </c>
      <c r="E62" s="134">
        <v>0.27</v>
      </c>
      <c r="F62" s="134" t="s">
        <v>8</v>
      </c>
      <c r="G62" s="135" t="s">
        <v>20</v>
      </c>
    </row>
    <row r="63" spans="2:7">
      <c r="B63" s="133">
        <v>130440100</v>
      </c>
      <c r="C63" s="134" t="s">
        <v>67</v>
      </c>
      <c r="D63" s="134">
        <v>45</v>
      </c>
      <c r="E63" s="134">
        <v>0.27</v>
      </c>
      <c r="F63" s="134" t="s">
        <v>8</v>
      </c>
      <c r="G63" s="135" t="s">
        <v>20</v>
      </c>
    </row>
    <row r="64" spans="2:7">
      <c r="B64" s="133">
        <v>130440032</v>
      </c>
      <c r="C64" s="134" t="s">
        <v>68</v>
      </c>
      <c r="D64" s="134">
        <v>43</v>
      </c>
      <c r="E64" s="134">
        <v>0.25</v>
      </c>
      <c r="F64" s="134" t="s">
        <v>8</v>
      </c>
      <c r="G64" s="135" t="s">
        <v>20</v>
      </c>
    </row>
    <row r="65" spans="2:7">
      <c r="B65" s="133">
        <v>130440047</v>
      </c>
      <c r="C65" s="134" t="s">
        <v>69</v>
      </c>
      <c r="D65" s="134">
        <v>41</v>
      </c>
      <c r="E65" s="134">
        <v>0.24</v>
      </c>
      <c r="F65" s="134" t="s">
        <v>8</v>
      </c>
      <c r="G65" s="135" t="s">
        <v>20</v>
      </c>
    </row>
    <row r="66" spans="2:7">
      <c r="B66" s="133">
        <v>130440089</v>
      </c>
      <c r="C66" s="134" t="s">
        <v>70</v>
      </c>
      <c r="D66" s="134">
        <v>40</v>
      </c>
      <c r="E66" s="134">
        <v>0.24</v>
      </c>
      <c r="F66" s="134" t="s">
        <v>8</v>
      </c>
      <c r="G66" s="135" t="s">
        <v>20</v>
      </c>
    </row>
    <row r="67" spans="2:7">
      <c r="B67" s="133">
        <v>130440099</v>
      </c>
      <c r="C67" s="134" t="s">
        <v>71</v>
      </c>
      <c r="D67" s="134">
        <v>37</v>
      </c>
      <c r="E67" s="134">
        <v>0.22</v>
      </c>
      <c r="F67" s="134" t="s">
        <v>8</v>
      </c>
      <c r="G67" s="135" t="s">
        <v>20</v>
      </c>
    </row>
    <row r="68" spans="2:7">
      <c r="B68" s="133">
        <v>130440112</v>
      </c>
      <c r="C68" s="134" t="s">
        <v>72</v>
      </c>
      <c r="D68" s="134">
        <v>36</v>
      </c>
      <c r="E68" s="134">
        <v>0.21</v>
      </c>
      <c r="F68" s="134" t="s">
        <v>8</v>
      </c>
      <c r="G68" s="135" t="s">
        <v>20</v>
      </c>
    </row>
    <row r="69" spans="2:7" ht="36" customHeight="1">
      <c r="B69" s="133">
        <v>130440131</v>
      </c>
      <c r="C69" s="134" t="s">
        <v>73</v>
      </c>
      <c r="D69" s="134">
        <v>30</v>
      </c>
      <c r="E69" s="134">
        <v>0.18</v>
      </c>
      <c r="F69" s="134" t="s">
        <v>8</v>
      </c>
      <c r="G69" s="135" t="s">
        <v>20</v>
      </c>
    </row>
    <row r="70" spans="2:7" ht="24" customHeight="1">
      <c r="B70" s="133">
        <v>130440117</v>
      </c>
      <c r="C70" s="134" t="s">
        <v>74</v>
      </c>
      <c r="D70" s="134">
        <v>28</v>
      </c>
      <c r="E70" s="134">
        <v>0.17</v>
      </c>
      <c r="F70" s="134" t="s">
        <v>8</v>
      </c>
      <c r="G70" s="135" t="s">
        <v>20</v>
      </c>
    </row>
    <row r="71" spans="2:7">
      <c r="B71" s="133">
        <v>130440072</v>
      </c>
      <c r="C71" s="134" t="s">
        <v>75</v>
      </c>
      <c r="D71" s="134">
        <v>22</v>
      </c>
      <c r="E71" s="134">
        <v>0.13</v>
      </c>
      <c r="F71" s="134" t="s">
        <v>8</v>
      </c>
      <c r="G71" s="135" t="s">
        <v>20</v>
      </c>
    </row>
    <row r="72" spans="2:7" ht="24" customHeight="1">
      <c r="B72" s="133">
        <v>130440020</v>
      </c>
      <c r="C72" s="134" t="s">
        <v>76</v>
      </c>
      <c r="D72" s="134">
        <v>22</v>
      </c>
      <c r="E72" s="134">
        <v>0.13</v>
      </c>
      <c r="F72" s="134" t="s">
        <v>8</v>
      </c>
      <c r="G72" s="135" t="s">
        <v>20</v>
      </c>
    </row>
    <row r="73" spans="2:7">
      <c r="B73" s="133">
        <v>130440076</v>
      </c>
      <c r="C73" s="134" t="s">
        <v>77</v>
      </c>
      <c r="D73" s="134">
        <v>21</v>
      </c>
      <c r="E73" s="134">
        <v>0.12</v>
      </c>
      <c r="F73" s="134" t="s">
        <v>8</v>
      </c>
      <c r="G73" s="135" t="s">
        <v>20</v>
      </c>
    </row>
    <row r="74" spans="2:7">
      <c r="B74" s="133">
        <v>130440087</v>
      </c>
      <c r="C74" s="134" t="s">
        <v>78</v>
      </c>
      <c r="D74" s="134">
        <v>19</v>
      </c>
      <c r="E74" s="134">
        <v>0.11</v>
      </c>
      <c r="F74" s="134" t="s">
        <v>8</v>
      </c>
      <c r="G74" s="135" t="s">
        <v>20</v>
      </c>
    </row>
    <row r="75" spans="2:7">
      <c r="B75" s="133">
        <v>130440138</v>
      </c>
      <c r="C75" s="134" t="s">
        <v>79</v>
      </c>
      <c r="D75" s="134">
        <v>19</v>
      </c>
      <c r="E75" s="134">
        <v>0.11</v>
      </c>
      <c r="F75" s="134" t="s">
        <v>8</v>
      </c>
      <c r="G75" s="135" t="s">
        <v>20</v>
      </c>
    </row>
    <row r="76" spans="2:7" ht="36" customHeight="1">
      <c r="B76" s="133">
        <v>130440055</v>
      </c>
      <c r="C76" s="134" t="s">
        <v>80</v>
      </c>
      <c r="D76" s="134">
        <v>15</v>
      </c>
      <c r="E76" s="134">
        <v>0.09</v>
      </c>
      <c r="F76" s="134" t="s">
        <v>8</v>
      </c>
      <c r="G76" s="135" t="s">
        <v>20</v>
      </c>
    </row>
    <row r="77" spans="2:7">
      <c r="B77" s="133">
        <v>130440125</v>
      </c>
      <c r="C77" s="134" t="s">
        <v>81</v>
      </c>
      <c r="D77" s="134">
        <v>15</v>
      </c>
      <c r="E77" s="134">
        <v>0.09</v>
      </c>
      <c r="F77" s="134" t="s">
        <v>8</v>
      </c>
      <c r="G77" s="135" t="s">
        <v>20</v>
      </c>
    </row>
    <row r="78" spans="2:7">
      <c r="B78" s="133">
        <v>130440057</v>
      </c>
      <c r="C78" s="134" t="s">
        <v>82</v>
      </c>
      <c r="D78" s="134">
        <v>14</v>
      </c>
      <c r="E78" s="134">
        <v>0.08</v>
      </c>
      <c r="F78" s="134" t="s">
        <v>8</v>
      </c>
      <c r="G78" s="135" t="s">
        <v>20</v>
      </c>
    </row>
    <row r="79" spans="2:7" ht="24" customHeight="1">
      <c r="B79" s="133">
        <v>130440064</v>
      </c>
      <c r="C79" s="134" t="s">
        <v>83</v>
      </c>
      <c r="D79" s="134">
        <v>14</v>
      </c>
      <c r="E79" s="134">
        <v>0.08</v>
      </c>
      <c r="F79" s="134" t="s">
        <v>8</v>
      </c>
      <c r="G79" s="135" t="s">
        <v>20</v>
      </c>
    </row>
    <row r="80" spans="2:7">
      <c r="B80" s="133">
        <v>130440108</v>
      </c>
      <c r="C80" s="134" t="s">
        <v>84</v>
      </c>
      <c r="D80" s="134">
        <v>13</v>
      </c>
      <c r="E80" s="134">
        <v>0.08</v>
      </c>
      <c r="F80" s="134" t="s">
        <v>8</v>
      </c>
      <c r="G80" s="135" t="s">
        <v>20</v>
      </c>
    </row>
    <row r="81" spans="2:7">
      <c r="B81" s="133">
        <v>130440063</v>
      </c>
      <c r="C81" s="134" t="s">
        <v>85</v>
      </c>
      <c r="D81" s="134">
        <v>13</v>
      </c>
      <c r="E81" s="134">
        <v>0.08</v>
      </c>
      <c r="F81" s="134" t="s">
        <v>8</v>
      </c>
      <c r="G81" s="135" t="s">
        <v>20</v>
      </c>
    </row>
    <row r="82" spans="2:7" ht="24" customHeight="1">
      <c r="B82" s="133">
        <v>130440039</v>
      </c>
      <c r="C82" s="134" t="s">
        <v>86</v>
      </c>
      <c r="D82" s="134">
        <v>13</v>
      </c>
      <c r="E82" s="134">
        <v>0.08</v>
      </c>
      <c r="F82" s="134" t="s">
        <v>8</v>
      </c>
      <c r="G82" s="135" t="s">
        <v>20</v>
      </c>
    </row>
    <row r="83" spans="2:7">
      <c r="B83" s="133">
        <v>130440098</v>
      </c>
      <c r="C83" s="134" t="s">
        <v>87</v>
      </c>
      <c r="D83" s="134">
        <v>12</v>
      </c>
      <c r="E83" s="134">
        <v>7.0000000000000007E-2</v>
      </c>
      <c r="F83" s="134" t="s">
        <v>8</v>
      </c>
      <c r="G83" s="135" t="s">
        <v>20</v>
      </c>
    </row>
    <row r="84" spans="2:7" ht="24" customHeight="1">
      <c r="B84" s="133">
        <v>130440084</v>
      </c>
      <c r="C84" s="134" t="s">
        <v>88</v>
      </c>
      <c r="D84" s="134">
        <v>12</v>
      </c>
      <c r="E84" s="134">
        <v>7.0000000000000007E-2</v>
      </c>
      <c r="F84" s="134" t="s">
        <v>8</v>
      </c>
      <c r="G84" s="135" t="s">
        <v>20</v>
      </c>
    </row>
    <row r="85" spans="2:7">
      <c r="B85" s="133">
        <v>130440050</v>
      </c>
      <c r="C85" s="134" t="s">
        <v>84</v>
      </c>
      <c r="D85" s="134">
        <v>11</v>
      </c>
      <c r="E85" s="134">
        <v>0.06</v>
      </c>
      <c r="F85" s="134" t="s">
        <v>8</v>
      </c>
      <c r="G85" s="135" t="s">
        <v>20</v>
      </c>
    </row>
    <row r="86" spans="2:7" ht="24" customHeight="1">
      <c r="B86" s="133">
        <v>130440123</v>
      </c>
      <c r="C86" s="134" t="s">
        <v>89</v>
      </c>
      <c r="D86" s="134">
        <v>10</v>
      </c>
      <c r="E86" s="134">
        <v>0.06</v>
      </c>
      <c r="F86" s="134" t="s">
        <v>8</v>
      </c>
      <c r="G86" s="135" t="s">
        <v>20</v>
      </c>
    </row>
    <row r="87" spans="2:7" ht="24" customHeight="1">
      <c r="B87" s="133">
        <v>130440078</v>
      </c>
      <c r="C87" s="134" t="s">
        <v>90</v>
      </c>
      <c r="D87" s="134">
        <v>9</v>
      </c>
      <c r="E87" s="134">
        <v>0.05</v>
      </c>
      <c r="F87" s="134" t="s">
        <v>8</v>
      </c>
      <c r="G87" s="135" t="s">
        <v>20</v>
      </c>
    </row>
    <row r="88" spans="2:7">
      <c r="B88" s="133">
        <v>130440135</v>
      </c>
      <c r="C88" s="134" t="s">
        <v>91</v>
      </c>
      <c r="D88" s="134">
        <v>9</v>
      </c>
      <c r="E88" s="134">
        <v>0.05</v>
      </c>
      <c r="F88" s="134" t="s">
        <v>8</v>
      </c>
      <c r="G88" s="135" t="s">
        <v>20</v>
      </c>
    </row>
    <row r="89" spans="2:7">
      <c r="B89" s="133">
        <v>130440073</v>
      </c>
      <c r="C89" s="134" t="s">
        <v>92</v>
      </c>
      <c r="D89" s="134">
        <v>7</v>
      </c>
      <c r="E89" s="134">
        <v>0.04</v>
      </c>
      <c r="F89" s="134" t="s">
        <v>8</v>
      </c>
      <c r="G89" s="135" t="s">
        <v>20</v>
      </c>
    </row>
    <row r="90" spans="2:7">
      <c r="B90" s="133">
        <v>130440054</v>
      </c>
      <c r="C90" s="134" t="s">
        <v>93</v>
      </c>
      <c r="D90" s="134">
        <v>7</v>
      </c>
      <c r="E90" s="134">
        <v>0.04</v>
      </c>
      <c r="F90" s="134" t="s">
        <v>8</v>
      </c>
      <c r="G90" s="135" t="s">
        <v>20</v>
      </c>
    </row>
    <row r="91" spans="2:7" ht="24" customHeight="1">
      <c r="B91" s="133">
        <v>130440060</v>
      </c>
      <c r="C91" s="134" t="s">
        <v>94</v>
      </c>
      <c r="D91" s="134">
        <v>6</v>
      </c>
      <c r="E91" s="134">
        <v>0.04</v>
      </c>
      <c r="F91" s="134" t="s">
        <v>8</v>
      </c>
      <c r="G91" s="135" t="s">
        <v>20</v>
      </c>
    </row>
    <row r="92" spans="2:7">
      <c r="B92" s="133">
        <v>130440091</v>
      </c>
      <c r="C92" s="134" t="s">
        <v>95</v>
      </c>
      <c r="D92" s="134">
        <v>6</v>
      </c>
      <c r="E92" s="134">
        <v>0.04</v>
      </c>
      <c r="F92" s="134" t="s">
        <v>8</v>
      </c>
      <c r="G92" s="135" t="s">
        <v>20</v>
      </c>
    </row>
    <row r="93" spans="2:7">
      <c r="B93" s="133">
        <v>130440014</v>
      </c>
      <c r="C93" s="134" t="s">
        <v>96</v>
      </c>
      <c r="D93" s="134">
        <v>6</v>
      </c>
      <c r="E93" s="134">
        <v>0.04</v>
      </c>
      <c r="F93" s="134" t="s">
        <v>8</v>
      </c>
      <c r="G93" s="135" t="s">
        <v>20</v>
      </c>
    </row>
    <row r="94" spans="2:7" ht="24" customHeight="1">
      <c r="B94" s="133">
        <v>130440130</v>
      </c>
      <c r="C94" s="134" t="s">
        <v>97</v>
      </c>
      <c r="D94" s="134">
        <v>6</v>
      </c>
      <c r="E94" s="134">
        <v>0.04</v>
      </c>
      <c r="F94" s="134" t="s">
        <v>8</v>
      </c>
      <c r="G94" s="135" t="s">
        <v>20</v>
      </c>
    </row>
    <row r="95" spans="2:7">
      <c r="B95" s="133">
        <v>130440137</v>
      </c>
      <c r="C95" s="134" t="s">
        <v>98</v>
      </c>
      <c r="D95" s="134">
        <v>5</v>
      </c>
      <c r="E95" s="134">
        <v>0.03</v>
      </c>
      <c r="F95" s="134" t="s">
        <v>8</v>
      </c>
      <c r="G95" s="135" t="s">
        <v>20</v>
      </c>
    </row>
    <row r="96" spans="2:7">
      <c r="B96" s="133">
        <v>130440069</v>
      </c>
      <c r="C96" s="134" t="s">
        <v>99</v>
      </c>
      <c r="D96" s="134">
        <v>5</v>
      </c>
      <c r="E96" s="134">
        <v>0.03</v>
      </c>
      <c r="F96" s="134" t="s">
        <v>8</v>
      </c>
      <c r="G96" s="135" t="s">
        <v>20</v>
      </c>
    </row>
    <row r="97" spans="2:7">
      <c r="B97" s="133">
        <v>130440126</v>
      </c>
      <c r="C97" s="134" t="s">
        <v>100</v>
      </c>
      <c r="D97" s="134">
        <v>5</v>
      </c>
      <c r="E97" s="134">
        <v>0.03</v>
      </c>
      <c r="F97" s="134" t="s">
        <v>8</v>
      </c>
      <c r="G97" s="135" t="s">
        <v>20</v>
      </c>
    </row>
    <row r="98" spans="2:7">
      <c r="B98" s="133">
        <v>130440062</v>
      </c>
      <c r="C98" s="134" t="s">
        <v>101</v>
      </c>
      <c r="D98" s="134">
        <v>4</v>
      </c>
      <c r="E98" s="134">
        <v>0.02</v>
      </c>
      <c r="F98" s="134" t="s">
        <v>8</v>
      </c>
      <c r="G98" s="135" t="s">
        <v>20</v>
      </c>
    </row>
    <row r="99" spans="2:7" ht="24" customHeight="1">
      <c r="B99" s="133">
        <v>130440133</v>
      </c>
      <c r="C99" s="134" t="s">
        <v>102</v>
      </c>
      <c r="D99" s="134">
        <v>4</v>
      </c>
      <c r="E99" s="134">
        <v>0.02</v>
      </c>
      <c r="F99" s="134" t="s">
        <v>8</v>
      </c>
      <c r="G99" s="135" t="s">
        <v>20</v>
      </c>
    </row>
    <row r="100" spans="2:7" ht="24" customHeight="1">
      <c r="B100" s="133">
        <v>130440083</v>
      </c>
      <c r="C100" s="134" t="s">
        <v>103</v>
      </c>
      <c r="D100" s="134">
        <v>4</v>
      </c>
      <c r="E100" s="134">
        <v>0.02</v>
      </c>
      <c r="F100" s="134" t="s">
        <v>8</v>
      </c>
      <c r="G100" s="135" t="s">
        <v>20</v>
      </c>
    </row>
    <row r="101" spans="2:7">
      <c r="B101" s="133">
        <v>130440075</v>
      </c>
      <c r="C101" s="134" t="s">
        <v>104</v>
      </c>
      <c r="D101" s="134">
        <v>3</v>
      </c>
      <c r="E101" s="134">
        <v>0.02</v>
      </c>
      <c r="F101" s="134" t="s">
        <v>8</v>
      </c>
      <c r="G101" s="135" t="s">
        <v>20</v>
      </c>
    </row>
    <row r="102" spans="2:7" ht="48" customHeight="1">
      <c r="B102" s="133">
        <v>130440124</v>
      </c>
      <c r="C102" s="134" t="s">
        <v>105</v>
      </c>
      <c r="D102" s="134">
        <v>3</v>
      </c>
      <c r="E102" s="134">
        <v>0.02</v>
      </c>
      <c r="F102" s="134" t="s">
        <v>8</v>
      </c>
      <c r="G102" s="135" t="s">
        <v>20</v>
      </c>
    </row>
    <row r="103" spans="2:7">
      <c r="B103" s="133">
        <v>130440043</v>
      </c>
      <c r="C103" s="134" t="s">
        <v>106</v>
      </c>
      <c r="D103" s="134">
        <v>2</v>
      </c>
      <c r="E103" s="134">
        <v>0.01</v>
      </c>
      <c r="F103" s="134" t="s">
        <v>8</v>
      </c>
      <c r="G103" s="135" t="s">
        <v>20</v>
      </c>
    </row>
    <row r="104" spans="2:7">
      <c r="B104" s="133">
        <v>130440081</v>
      </c>
      <c r="C104" s="134" t="s">
        <v>107</v>
      </c>
      <c r="D104" s="134">
        <v>2</v>
      </c>
      <c r="E104" s="134">
        <v>0.01</v>
      </c>
      <c r="F104" s="134" t="s">
        <v>8</v>
      </c>
      <c r="G104" s="135" t="s">
        <v>20</v>
      </c>
    </row>
    <row r="105" spans="2:7">
      <c r="B105" s="133">
        <v>130440085</v>
      </c>
      <c r="C105" s="134" t="s">
        <v>108</v>
      </c>
      <c r="D105" s="134">
        <v>2</v>
      </c>
      <c r="E105" s="134">
        <v>0.01</v>
      </c>
      <c r="F105" s="134" t="s">
        <v>8</v>
      </c>
      <c r="G105" s="135" t="s">
        <v>20</v>
      </c>
    </row>
    <row r="106" spans="2:7">
      <c r="B106" s="133">
        <v>130440068</v>
      </c>
      <c r="C106" s="134" t="s">
        <v>109</v>
      </c>
      <c r="D106" s="134">
        <v>1</v>
      </c>
      <c r="E106" s="134">
        <v>0.01</v>
      </c>
      <c r="F106" s="134" t="s">
        <v>8</v>
      </c>
      <c r="G106" s="135" t="s">
        <v>20</v>
      </c>
    </row>
    <row r="107" spans="2:7" ht="48" customHeight="1">
      <c r="B107" s="133">
        <v>130440134</v>
      </c>
      <c r="C107" s="134" t="s">
        <v>110</v>
      </c>
      <c r="D107" s="134">
        <v>1</v>
      </c>
      <c r="E107" s="134">
        <v>0.01</v>
      </c>
      <c r="F107" s="134" t="s">
        <v>8</v>
      </c>
      <c r="G107" s="135" t="s">
        <v>20</v>
      </c>
    </row>
    <row r="108" spans="2:7">
      <c r="B108" s="136">
        <v>130440094</v>
      </c>
      <c r="C108" s="137" t="s">
        <v>111</v>
      </c>
      <c r="D108" s="137">
        <v>1</v>
      </c>
      <c r="E108" s="137">
        <v>0.01</v>
      </c>
      <c r="F108" s="137" t="s">
        <v>8</v>
      </c>
      <c r="G108" s="138" t="s">
        <v>20</v>
      </c>
    </row>
  </sheetData>
  <mergeCells count="7">
    <mergeCell ref="B2:G2"/>
    <mergeCell ref="B4:B5"/>
    <mergeCell ref="C4:C5"/>
    <mergeCell ref="D4:D5"/>
    <mergeCell ref="E4:E5"/>
    <mergeCell ref="F4:F5"/>
    <mergeCell ref="G4:G5"/>
  </mergeCells>
  <hyperlinks>
    <hyperlink ref="B4" r:id="rId1" tooltip="Código INEGI" xr:uid="{00000000-0004-0000-0000-000000000000}"/>
    <hyperlink ref="C4" r:id="rId2" tooltip="Localidad de México" xr:uid="{00000000-0004-0000-0000-000001000000}"/>
    <hyperlink ref="D4" r:id="rId3" tooltip="Población" xr:uid="{00000000-0004-0000-0000-000002000000}"/>
    <hyperlink ref="C6" r:id="rId4" tooltip="San Sebastián Tenochtitlán" xr:uid="{00000000-0004-0000-0000-000003000000}"/>
    <hyperlink ref="C7" r:id="rId5" tooltip="El Jagüey (Nopala de Villagrán)" xr:uid="{00000000-0004-0000-0000-000004000000}"/>
    <hyperlink ref="C8" r:id="rId6" tooltip="Nopala (Hidalgo)" xr:uid="{00000000-0004-0000-0000-000005000000}"/>
    <hyperlink ref="C9" r:id="rId7" tooltip="Maravillas (Hidalgo)" xr:uid="{00000000-0004-0000-0000-000006000000}"/>
    <hyperlink ref="C10" r:id="rId8" tooltip="El Fresno (Casas Viejas)" xr:uid="{00000000-0004-0000-0000-000007000000}"/>
    <hyperlink ref="C11" r:id="rId9" tooltip="San Lorenzo el Chico" xr:uid="{00000000-0004-0000-0000-000008000000}"/>
    <hyperlink ref="C12" r:id="rId10" tooltip="San Juanita (Casas Viejas)" xr:uid="{00000000-0004-0000-0000-000009000000}"/>
    <hyperlink ref="C13" r:id="rId11" tooltip="San Sebastián de Juárez" xr:uid="{00000000-0004-0000-0000-00000A000000}"/>
    <hyperlink ref="C30" r:id="rId12" tooltip="Loma del Progreso" xr:uid="{00000000-0004-0000-0000-00000B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499984740745262"/>
  </sheetPr>
  <dimension ref="A1:H189"/>
  <sheetViews>
    <sheetView zoomScale="90" zoomScaleNormal="90" zoomScaleSheetLayoutView="85" workbookViewId="0">
      <selection activeCell="AS14" sqref="AS14"/>
    </sheetView>
  </sheetViews>
  <sheetFormatPr baseColWidth="10" defaultColWidth="11.44140625" defaultRowHeight="13.8"/>
  <cols>
    <col min="1" max="1" width="31.33203125" style="21" customWidth="1"/>
    <col min="2" max="2" width="27.44140625" style="21" customWidth="1"/>
    <col min="3" max="8" width="20.6640625" style="21" customWidth="1"/>
    <col min="9" max="16384" width="11.44140625" style="21"/>
  </cols>
  <sheetData>
    <row r="1" spans="1:8" ht="29.25" customHeight="1">
      <c r="A1" s="194" t="s">
        <v>1188</v>
      </c>
      <c r="B1" s="194"/>
      <c r="C1" s="194"/>
      <c r="D1" s="194"/>
      <c r="E1" s="194"/>
      <c r="F1" s="194"/>
      <c r="G1" s="194"/>
      <c r="H1" s="194"/>
    </row>
    <row r="2" spans="1:8" ht="15.6">
      <c r="A2" s="192" t="s">
        <v>220</v>
      </c>
      <c r="B2" s="192"/>
      <c r="C2" s="192"/>
      <c r="D2" s="192"/>
      <c r="E2" s="192"/>
      <c r="F2" s="192"/>
      <c r="G2" s="192"/>
      <c r="H2" s="192"/>
    </row>
    <row r="3" spans="1:8" ht="38.25" customHeight="1">
      <c r="A3" s="193" t="s">
        <v>221</v>
      </c>
      <c r="B3" s="193"/>
      <c r="C3" s="193"/>
      <c r="D3" s="193"/>
      <c r="E3" s="193"/>
      <c r="F3" s="193"/>
      <c r="G3" s="193"/>
      <c r="H3" s="193"/>
    </row>
    <row r="4" spans="1:8">
      <c r="A4" s="22"/>
      <c r="B4" s="22"/>
      <c r="C4" s="22"/>
      <c r="D4" s="22"/>
      <c r="E4" s="22"/>
      <c r="F4" s="22"/>
      <c r="G4" s="22"/>
      <c r="H4" s="22"/>
    </row>
    <row r="5" spans="1:8">
      <c r="A5" s="23" t="s">
        <v>1091</v>
      </c>
      <c r="B5" s="23"/>
      <c r="C5" s="23" t="str">
        <f>+MIR!C5</f>
        <v>001 ACUERDO PARA UN GOBIERNO CERCANO, JUSTO Y HONESTO</v>
      </c>
      <c r="D5" s="23"/>
      <c r="E5" s="23"/>
      <c r="F5" s="23"/>
      <c r="G5" s="23"/>
      <c r="H5" s="23"/>
    </row>
    <row r="6" spans="1:8">
      <c r="A6" s="23"/>
      <c r="B6" s="23"/>
      <c r="C6" s="23" t="str">
        <f>+MIR!C6</f>
        <v>D204 REGISTRO DEL ESTADO FAMILIAR</v>
      </c>
      <c r="D6" s="23"/>
      <c r="E6" s="23"/>
      <c r="F6" s="23"/>
      <c r="G6" s="23"/>
      <c r="H6" s="23"/>
    </row>
    <row r="7" spans="1:8" ht="16.5" customHeight="1">
      <c r="A7" s="339" t="s">
        <v>1093</v>
      </c>
      <c r="B7" s="339"/>
      <c r="C7" s="339"/>
      <c r="D7" s="339"/>
      <c r="E7" s="339"/>
      <c r="F7" s="339"/>
      <c r="G7" s="339"/>
      <c r="H7" s="339"/>
    </row>
    <row r="8" spans="1:8" ht="27" customHeight="1">
      <c r="A8" s="23" t="s">
        <v>1094</v>
      </c>
      <c r="B8" s="23"/>
      <c r="C8" s="340" t="str">
        <f>+MIR!C8</f>
        <v>1. POLÍTICA Y GOBIERNO</v>
      </c>
      <c r="D8" s="340"/>
      <c r="E8" s="340"/>
      <c r="F8" s="340"/>
      <c r="G8" s="340"/>
      <c r="H8" s="340"/>
    </row>
    <row r="9" spans="1:8" ht="27" customHeight="1">
      <c r="A9" s="23" t="s">
        <v>1095</v>
      </c>
      <c r="B9" s="23"/>
      <c r="C9" s="340" t="str">
        <f>+MIR!C9</f>
        <v>1. ACUERDO PARA UN GOBIERNO CERCANO, JUSTO Y HONESTO</v>
      </c>
      <c r="D9" s="340"/>
      <c r="E9" s="340"/>
      <c r="F9" s="340"/>
      <c r="G9" s="340"/>
      <c r="H9" s="340"/>
    </row>
    <row r="10" spans="1:8" ht="27" customHeight="1">
      <c r="A10" s="23" t="s">
        <v>1096</v>
      </c>
      <c r="B10" s="23"/>
      <c r="C10" s="340" t="str">
        <f>+MIR!C10</f>
        <v xml:space="preserve">1.6.  EFICIENTAR LOS TRÁMITES GUBERNAMENTALES, CON LA FINALIDAD DE QUE EL CIUDADANO SE SIENTA APOYADO EN LA REDUCCIÓN DE BUROCRACIA. </v>
      </c>
      <c r="D10" s="340"/>
      <c r="E10" s="340"/>
      <c r="F10" s="340"/>
      <c r="G10" s="340"/>
      <c r="H10" s="340"/>
    </row>
    <row r="11" spans="1:8" ht="27" customHeight="1">
      <c r="A11" s="23" t="s">
        <v>1097</v>
      </c>
      <c r="B11" s="23"/>
      <c r="C11" s="340" t="str">
        <f>+MIR!C11</f>
        <v>16.  PAZ, JUSTICIA E INSTITUCIONES SÓLIDAS</v>
      </c>
      <c r="D11" s="340"/>
      <c r="E11" s="340"/>
      <c r="F11" s="340"/>
      <c r="G11" s="340"/>
      <c r="H11" s="340"/>
    </row>
    <row r="12" spans="1:8">
      <c r="A12" s="24"/>
      <c r="B12" s="24"/>
      <c r="C12" s="24"/>
      <c r="D12" s="24"/>
      <c r="E12" s="24"/>
      <c r="H12" s="29"/>
    </row>
    <row r="13" spans="1:8" s="18" customFormat="1" ht="15.6">
      <c r="A13" s="320" t="s">
        <v>1189</v>
      </c>
      <c r="B13" s="320"/>
      <c r="C13" s="320"/>
      <c r="D13" s="320"/>
      <c r="E13" s="320"/>
      <c r="F13" s="320"/>
      <c r="G13" s="320"/>
      <c r="H13" s="320"/>
    </row>
    <row r="14" spans="1:8" s="19" customFormat="1" ht="15.6">
      <c r="A14" s="338" t="s">
        <v>1190</v>
      </c>
      <c r="B14" s="338"/>
      <c r="C14" s="338"/>
      <c r="D14" s="338"/>
      <c r="E14" s="338"/>
      <c r="F14" s="338"/>
      <c r="G14" s="338"/>
      <c r="H14" s="338"/>
    </row>
    <row r="15" spans="1:8" s="19" customFormat="1" ht="15.6">
      <c r="A15" s="341" t="str">
        <f>+AV_IND_NOP_01_2025!B9</f>
        <v>Trámites que ofrece el Registro del estado familiar</v>
      </c>
      <c r="B15" s="341"/>
      <c r="C15" s="341"/>
      <c r="D15" s="341"/>
      <c r="E15" s="341"/>
      <c r="F15" s="341"/>
      <c r="G15" s="341"/>
      <c r="H15" s="341"/>
    </row>
    <row r="16" spans="1:8" s="18" customFormat="1" ht="15" customHeight="1">
      <c r="A16" s="320" t="s">
        <v>1191</v>
      </c>
      <c r="B16" s="320"/>
      <c r="C16" s="320"/>
      <c r="D16" s="147"/>
      <c r="E16" s="30" t="s">
        <v>1192</v>
      </c>
      <c r="F16" s="30"/>
      <c r="G16" s="320" t="s">
        <v>1193</v>
      </c>
      <c r="H16" s="320"/>
    </row>
    <row r="17" spans="1:8" s="19" customFormat="1" ht="15">
      <c r="A17" s="321" t="str">
        <f>+MIR!$A$18</f>
        <v>FIN</v>
      </c>
      <c r="B17" s="321"/>
      <c r="C17" s="321"/>
      <c r="D17" s="321" t="str">
        <f>+AV_IND_NOP_01_2025!C9</f>
        <v>Eficacia</v>
      </c>
      <c r="E17" s="321"/>
      <c r="F17" s="321"/>
      <c r="G17" s="321" t="str">
        <f>+AV_IND_NOP_01_2025!H9</f>
        <v>Ascendente</v>
      </c>
      <c r="H17" s="321"/>
    </row>
    <row r="18" spans="1:8" s="18" customFormat="1" ht="15.6">
      <c r="A18" s="320" t="s">
        <v>1194</v>
      </c>
      <c r="B18" s="320"/>
      <c r="C18" s="320"/>
      <c r="D18" s="320"/>
      <c r="E18" s="320"/>
      <c r="F18" s="320"/>
      <c r="G18" s="320"/>
      <c r="H18" s="320"/>
    </row>
    <row r="19" spans="1:8" s="19" customFormat="1" ht="15">
      <c r="A19" s="332" t="s">
        <v>1259</v>
      </c>
      <c r="B19" s="321"/>
      <c r="C19" s="321"/>
      <c r="D19" s="321"/>
      <c r="E19" s="321"/>
      <c r="F19" s="321"/>
      <c r="G19" s="321"/>
      <c r="H19" s="321"/>
    </row>
    <row r="20" spans="1:8" s="18" customFormat="1" ht="15.6">
      <c r="A20" s="320" t="s">
        <v>1195</v>
      </c>
      <c r="B20" s="320"/>
      <c r="C20" s="320"/>
      <c r="D20" s="320"/>
      <c r="E20" s="320"/>
      <c r="F20" s="320"/>
      <c r="G20" s="320"/>
      <c r="H20" s="320"/>
    </row>
    <row r="21" spans="1:8" s="18" customFormat="1" ht="15.6">
      <c r="A21" s="338" t="s">
        <v>1196</v>
      </c>
      <c r="B21" s="338"/>
      <c r="C21" s="338"/>
      <c r="D21" s="338"/>
      <c r="E21" s="338"/>
      <c r="F21" s="338"/>
      <c r="G21" s="338"/>
      <c r="H21" s="338"/>
    </row>
    <row r="22" spans="1:8" s="19" customFormat="1" ht="15">
      <c r="A22" s="335" t="s">
        <v>1278</v>
      </c>
      <c r="B22" s="321"/>
      <c r="C22" s="321"/>
      <c r="D22" s="321"/>
      <c r="E22" s="321"/>
      <c r="F22" s="321"/>
      <c r="G22" s="321"/>
      <c r="H22" s="321"/>
    </row>
    <row r="23" spans="1:8" s="18" customFormat="1" ht="15" customHeight="1">
      <c r="A23" s="320" t="s">
        <v>1197</v>
      </c>
      <c r="B23" s="320"/>
      <c r="C23" s="320" t="s">
        <v>1198</v>
      </c>
      <c r="D23" s="320"/>
      <c r="E23" s="320" t="s">
        <v>1199</v>
      </c>
      <c r="F23" s="320"/>
      <c r="G23" s="320" t="s">
        <v>1200</v>
      </c>
      <c r="H23" s="320"/>
    </row>
    <row r="24" spans="1:8" s="19" customFormat="1" ht="84.75" customHeight="1">
      <c r="A24" s="335" t="s">
        <v>1275</v>
      </c>
      <c r="B24" s="321"/>
      <c r="C24" s="321" t="str">
        <f>+AV_IND_NOP_01_2025!F9</f>
        <v>Número</v>
      </c>
      <c r="D24" s="321"/>
      <c r="E24" s="335" t="s">
        <v>1259</v>
      </c>
      <c r="F24" s="337"/>
      <c r="G24" s="337" t="str">
        <f>+MIR!$E$18</f>
        <v>Lista de trámites</v>
      </c>
      <c r="H24" s="337"/>
    </row>
    <row r="25" spans="1:8" s="18" customFormat="1" ht="15" customHeight="1">
      <c r="A25" s="320" t="s">
        <v>1201</v>
      </c>
      <c r="B25" s="320"/>
      <c r="C25" s="320"/>
      <c r="D25" s="320"/>
      <c r="E25" s="320" t="s">
        <v>1202</v>
      </c>
      <c r="F25" s="320"/>
      <c r="G25" s="320"/>
      <c r="H25" s="320"/>
    </row>
    <row r="26" spans="1:8" s="19" customFormat="1" ht="15">
      <c r="A26" s="321" t="str">
        <f>+AV_IND_NOP_01_2025!F9</f>
        <v>Número</v>
      </c>
      <c r="B26" s="321"/>
      <c r="C26" s="321"/>
      <c r="D26" s="321"/>
      <c r="E26" s="321" t="s">
        <v>1203</v>
      </c>
      <c r="F26" s="321"/>
      <c r="G26" s="321"/>
      <c r="H26" s="321"/>
    </row>
    <row r="27" spans="1:8" s="18" customFormat="1" ht="15.6">
      <c r="A27" s="320" t="s">
        <v>1204</v>
      </c>
      <c r="B27" s="320"/>
      <c r="C27" s="320"/>
      <c r="D27" s="320"/>
      <c r="E27" s="320" t="s">
        <v>1205</v>
      </c>
      <c r="F27" s="320"/>
      <c r="G27" s="320"/>
      <c r="H27" s="320"/>
    </row>
    <row r="28" spans="1:8" s="19" customFormat="1" ht="15">
      <c r="A28" s="321" t="str">
        <f>+AV_IND_NOP_01_2025!G9</f>
        <v>Anual</v>
      </c>
      <c r="B28" s="321"/>
      <c r="C28" s="321"/>
      <c r="D28" s="321"/>
      <c r="E28" s="321" t="s">
        <v>1206</v>
      </c>
      <c r="F28" s="321"/>
      <c r="G28" s="321"/>
      <c r="H28" s="321"/>
    </row>
    <row r="29" spans="1:8" s="18" customFormat="1" ht="15" customHeight="1">
      <c r="A29" s="333" t="s">
        <v>1207</v>
      </c>
      <c r="B29" s="320"/>
      <c r="C29" s="320"/>
      <c r="D29" s="334"/>
      <c r="E29" s="320" t="s">
        <v>1208</v>
      </c>
      <c r="F29" s="320"/>
      <c r="G29" s="320"/>
      <c r="H29" s="320"/>
    </row>
    <row r="30" spans="1:8" s="19" customFormat="1" ht="15.75" customHeight="1">
      <c r="A30" s="25" t="s">
        <v>1209</v>
      </c>
      <c r="B30" s="317">
        <v>6500</v>
      </c>
      <c r="C30" s="317"/>
      <c r="D30" s="317"/>
      <c r="E30" s="323" t="s">
        <v>1210</v>
      </c>
      <c r="F30" s="324"/>
      <c r="G30" s="324"/>
      <c r="H30" s="325"/>
    </row>
    <row r="31" spans="1:8" s="19" customFormat="1" ht="15.75" customHeight="1">
      <c r="A31" s="26" t="s">
        <v>1211</v>
      </c>
      <c r="B31" s="318" t="s">
        <v>1261</v>
      </c>
      <c r="C31" s="317"/>
      <c r="D31" s="317"/>
      <c r="E31" s="326"/>
      <c r="F31" s="327"/>
      <c r="G31" s="327"/>
      <c r="H31" s="328"/>
    </row>
    <row r="32" spans="1:8" s="19" customFormat="1" ht="15.75" customHeight="1">
      <c r="A32" s="26" t="s">
        <v>1212</v>
      </c>
      <c r="B32" s="317">
        <v>6500</v>
      </c>
      <c r="C32" s="317"/>
      <c r="D32" s="317"/>
      <c r="E32" s="326"/>
      <c r="F32" s="327"/>
      <c r="G32" s="327"/>
      <c r="H32" s="328"/>
    </row>
    <row r="33" spans="1:8" s="19" customFormat="1" ht="15">
      <c r="A33" s="27" t="s">
        <v>1213</v>
      </c>
      <c r="B33" s="318" t="s">
        <v>1274</v>
      </c>
      <c r="C33" s="317"/>
      <c r="D33" s="317"/>
      <c r="E33" s="329"/>
      <c r="F33" s="330"/>
      <c r="G33" s="330"/>
      <c r="H33" s="331"/>
    </row>
    <row r="34" spans="1:8" s="18" customFormat="1" ht="15.6">
      <c r="A34" s="319" t="s">
        <v>1214</v>
      </c>
      <c r="B34" s="320"/>
      <c r="C34" s="320"/>
      <c r="D34" s="320"/>
      <c r="E34" s="319"/>
      <c r="F34" s="319"/>
      <c r="G34" s="319"/>
      <c r="H34" s="319"/>
    </row>
    <row r="35" spans="1:8" s="20" customFormat="1" ht="15.75" customHeight="1">
      <c r="A35" s="160" t="s">
        <v>1215</v>
      </c>
      <c r="B35" s="160">
        <v>5911</v>
      </c>
      <c r="C35" s="210" t="s">
        <v>1216</v>
      </c>
      <c r="D35" s="210"/>
      <c r="E35" s="160">
        <v>2024</v>
      </c>
      <c r="F35" s="210" t="s">
        <v>1217</v>
      </c>
      <c r="G35" s="210"/>
      <c r="H35" s="184" t="s">
        <v>1295</v>
      </c>
    </row>
    <row r="36" spans="1:8" s="20" customFormat="1" ht="15.6">
      <c r="A36" s="319" t="s">
        <v>1218</v>
      </c>
      <c r="B36" s="320"/>
      <c r="C36" s="320"/>
      <c r="D36" s="320"/>
      <c r="E36" s="319"/>
      <c r="F36" s="319"/>
      <c r="G36" s="319"/>
      <c r="H36" s="319"/>
    </row>
    <row r="37" spans="1:8" s="20" customFormat="1" ht="15">
      <c r="A37" s="160" t="s">
        <v>1217</v>
      </c>
      <c r="B37" s="160">
        <v>2025</v>
      </c>
      <c r="C37" s="160" t="s">
        <v>1219</v>
      </c>
      <c r="D37" s="160">
        <v>6500</v>
      </c>
      <c r="E37" s="160" t="s">
        <v>1220</v>
      </c>
      <c r="F37" s="160"/>
      <c r="G37" s="160" t="s">
        <v>1221</v>
      </c>
      <c r="H37" s="160"/>
    </row>
    <row r="38" spans="1:8">
      <c r="A38" s="28"/>
      <c r="B38" s="28"/>
      <c r="C38" s="28"/>
      <c r="D38" s="28"/>
      <c r="E38" s="28"/>
      <c r="F38" s="28"/>
      <c r="G38" s="28"/>
      <c r="H38" s="28"/>
    </row>
    <row r="39" spans="1:8" ht="29.25" customHeight="1">
      <c r="A39" s="194" t="s">
        <v>1188</v>
      </c>
      <c r="B39" s="194"/>
      <c r="C39" s="194"/>
      <c r="D39" s="194"/>
      <c r="E39" s="194"/>
      <c r="F39" s="194"/>
      <c r="G39" s="194"/>
      <c r="H39" s="194"/>
    </row>
    <row r="40" spans="1:8" ht="15.6">
      <c r="A40" s="192" t="s">
        <v>220</v>
      </c>
      <c r="B40" s="192"/>
      <c r="C40" s="192"/>
      <c r="D40" s="192"/>
      <c r="E40" s="192"/>
      <c r="F40" s="192"/>
      <c r="G40" s="192"/>
      <c r="H40" s="192"/>
    </row>
    <row r="41" spans="1:8" ht="38.25" customHeight="1">
      <c r="A41" s="193" t="s">
        <v>221</v>
      </c>
      <c r="B41" s="193"/>
      <c r="C41" s="193"/>
      <c r="D41" s="193"/>
      <c r="E41" s="193"/>
      <c r="F41" s="193"/>
      <c r="G41" s="193"/>
      <c r="H41" s="193"/>
    </row>
    <row r="42" spans="1:8">
      <c r="A42" s="22"/>
      <c r="B42" s="22"/>
      <c r="C42" s="22"/>
      <c r="D42" s="22"/>
      <c r="E42" s="22"/>
      <c r="F42" s="22"/>
      <c r="G42" s="22"/>
      <c r="H42" s="22"/>
    </row>
    <row r="43" spans="1:8">
      <c r="A43" s="23" t="s">
        <v>1091</v>
      </c>
      <c r="B43" s="23"/>
      <c r="C43" s="23" t="str">
        <f>+C$5</f>
        <v>001 ACUERDO PARA UN GOBIERNO CERCANO, JUSTO Y HONESTO</v>
      </c>
      <c r="D43" s="23"/>
      <c r="E43" s="23"/>
      <c r="F43" s="23"/>
      <c r="G43" s="23"/>
      <c r="H43" s="23"/>
    </row>
    <row r="44" spans="1:8">
      <c r="A44" s="23"/>
      <c r="B44" s="23"/>
      <c r="C44" s="23" t="str">
        <f>+C$6</f>
        <v>D204 REGISTRO DEL ESTADO FAMILIAR</v>
      </c>
      <c r="D44" s="23"/>
      <c r="E44" s="23"/>
      <c r="F44" s="23"/>
      <c r="G44" s="23"/>
      <c r="H44" s="23"/>
    </row>
    <row r="45" spans="1:8" ht="16.5" customHeight="1">
      <c r="A45" s="339" t="s">
        <v>1093</v>
      </c>
      <c r="B45" s="339"/>
      <c r="C45" s="339"/>
      <c r="D45" s="339"/>
      <c r="E45" s="339"/>
      <c r="F45" s="339"/>
      <c r="G45" s="339"/>
      <c r="H45" s="339"/>
    </row>
    <row r="46" spans="1:8" ht="27" customHeight="1">
      <c r="A46" s="23" t="s">
        <v>1094</v>
      </c>
      <c r="B46" s="23"/>
      <c r="C46" s="340" t="str">
        <f>+C$8</f>
        <v>1. POLÍTICA Y GOBIERNO</v>
      </c>
      <c r="D46" s="340"/>
      <c r="E46" s="340"/>
      <c r="F46" s="340"/>
      <c r="G46" s="340"/>
      <c r="H46" s="340"/>
    </row>
    <row r="47" spans="1:8" ht="27" customHeight="1">
      <c r="A47" s="23" t="s">
        <v>1095</v>
      </c>
      <c r="B47" s="23"/>
      <c r="C47" s="340" t="str">
        <f>+C$9</f>
        <v>1. ACUERDO PARA UN GOBIERNO CERCANO, JUSTO Y HONESTO</v>
      </c>
      <c r="D47" s="340"/>
      <c r="E47" s="340"/>
      <c r="F47" s="340"/>
      <c r="G47" s="340"/>
      <c r="H47" s="340"/>
    </row>
    <row r="48" spans="1:8" ht="27" customHeight="1">
      <c r="A48" s="23" t="s">
        <v>1096</v>
      </c>
      <c r="B48" s="23"/>
      <c r="C48" s="340" t="str">
        <f>+C$10</f>
        <v xml:space="preserve">1.6.  EFICIENTAR LOS TRÁMITES GUBERNAMENTALES, CON LA FINALIDAD DE QUE EL CIUDADANO SE SIENTA APOYADO EN LA REDUCCIÓN DE BUROCRACIA. </v>
      </c>
      <c r="D48" s="340"/>
      <c r="E48" s="340"/>
      <c r="F48" s="340"/>
      <c r="G48" s="340"/>
      <c r="H48" s="340"/>
    </row>
    <row r="49" spans="1:8" ht="27" customHeight="1">
      <c r="A49" s="23" t="s">
        <v>1097</v>
      </c>
      <c r="B49" s="23"/>
      <c r="C49" s="340" t="str">
        <f>+C$11</f>
        <v>16.  PAZ, JUSTICIA E INSTITUCIONES SÓLIDAS</v>
      </c>
      <c r="D49" s="340"/>
      <c r="E49" s="340"/>
      <c r="F49" s="340"/>
      <c r="G49" s="340"/>
      <c r="H49" s="340"/>
    </row>
    <row r="50" spans="1:8">
      <c r="A50" s="24"/>
      <c r="B50" s="24"/>
      <c r="C50" s="24"/>
      <c r="D50" s="24"/>
      <c r="E50" s="24"/>
      <c r="H50" s="29"/>
    </row>
    <row r="51" spans="1:8" s="18" customFormat="1" ht="15.6">
      <c r="A51" s="320" t="s">
        <v>1189</v>
      </c>
      <c r="B51" s="320"/>
      <c r="C51" s="320"/>
      <c r="D51" s="320"/>
      <c r="E51" s="320"/>
      <c r="F51" s="320"/>
      <c r="G51" s="320"/>
      <c r="H51" s="320"/>
    </row>
    <row r="52" spans="1:8" s="19" customFormat="1" ht="15.6">
      <c r="A52" s="338" t="s">
        <v>1190</v>
      </c>
      <c r="B52" s="338"/>
      <c r="C52" s="338"/>
      <c r="D52" s="338"/>
      <c r="E52" s="338"/>
      <c r="F52" s="338"/>
      <c r="G52" s="338"/>
      <c r="H52" s="338"/>
    </row>
    <row r="53" spans="1:8" s="19" customFormat="1" ht="15.6">
      <c r="A53" s="344" t="s">
        <v>1288</v>
      </c>
      <c r="B53" s="341"/>
      <c r="C53" s="341"/>
      <c r="D53" s="341"/>
      <c r="E53" s="341"/>
      <c r="F53" s="341"/>
      <c r="G53" s="341"/>
      <c r="H53" s="341"/>
    </row>
    <row r="54" spans="1:8" s="18" customFormat="1" ht="15" customHeight="1">
      <c r="A54" s="320" t="s">
        <v>1191</v>
      </c>
      <c r="B54" s="320"/>
      <c r="C54" s="320"/>
      <c r="D54" s="147"/>
      <c r="E54" s="30" t="s">
        <v>1192</v>
      </c>
      <c r="F54" s="30"/>
      <c r="G54" s="320" t="s">
        <v>1193</v>
      </c>
      <c r="H54" s="320"/>
    </row>
    <row r="55" spans="1:8" s="19" customFormat="1" ht="15">
      <c r="A55" s="332" t="s">
        <v>1277</v>
      </c>
      <c r="B55" s="321"/>
      <c r="C55" s="321"/>
      <c r="D55" s="332" t="s">
        <v>1231</v>
      </c>
      <c r="E55" s="321"/>
      <c r="F55" s="321"/>
      <c r="G55" s="321" t="s">
        <v>1222</v>
      </c>
      <c r="H55" s="321"/>
    </row>
    <row r="56" spans="1:8" s="18" customFormat="1" ht="15.6">
      <c r="A56" s="320" t="s">
        <v>1194</v>
      </c>
      <c r="B56" s="320"/>
      <c r="C56" s="320"/>
      <c r="D56" s="320"/>
      <c r="E56" s="320"/>
      <c r="F56" s="320"/>
      <c r="G56" s="320"/>
      <c r="H56" s="320"/>
    </row>
    <row r="57" spans="1:8" s="19" customFormat="1" ht="15">
      <c r="A57" s="332" t="s">
        <v>1289</v>
      </c>
      <c r="B57" s="321"/>
      <c r="C57" s="321"/>
      <c r="D57" s="321"/>
      <c r="E57" s="321"/>
      <c r="F57" s="321"/>
      <c r="G57" s="321"/>
      <c r="H57" s="321"/>
    </row>
    <row r="58" spans="1:8" s="18" customFormat="1" ht="15.6">
      <c r="A58" s="320" t="s">
        <v>1195</v>
      </c>
      <c r="B58" s="320"/>
      <c r="C58" s="320"/>
      <c r="D58" s="320"/>
      <c r="E58" s="320"/>
      <c r="F58" s="320"/>
      <c r="G58" s="320"/>
      <c r="H58" s="320"/>
    </row>
    <row r="59" spans="1:8" s="18" customFormat="1" ht="15.6">
      <c r="A59" s="338" t="s">
        <v>1196</v>
      </c>
      <c r="B59" s="338"/>
      <c r="C59" s="338"/>
      <c r="D59" s="338"/>
      <c r="E59" s="338"/>
      <c r="F59" s="338"/>
      <c r="G59" s="338"/>
      <c r="H59" s="338"/>
    </row>
    <row r="60" spans="1:8" s="19" customFormat="1" ht="35.25" customHeight="1">
      <c r="A60" s="335" t="s">
        <v>1280</v>
      </c>
      <c r="B60" s="321"/>
      <c r="C60" s="321"/>
      <c r="D60" s="321"/>
      <c r="E60" s="321"/>
      <c r="F60" s="321"/>
      <c r="G60" s="321"/>
      <c r="H60" s="321"/>
    </row>
    <row r="61" spans="1:8" s="18" customFormat="1" ht="15" customHeight="1">
      <c r="A61" s="320" t="s">
        <v>1197</v>
      </c>
      <c r="B61" s="320"/>
      <c r="C61" s="320" t="s">
        <v>1198</v>
      </c>
      <c r="D61" s="320"/>
      <c r="E61" s="320" t="s">
        <v>1199</v>
      </c>
      <c r="F61" s="320"/>
      <c r="G61" s="320" t="s">
        <v>1200</v>
      </c>
      <c r="H61" s="320"/>
    </row>
    <row r="62" spans="1:8" s="19" customFormat="1" ht="78" customHeight="1">
      <c r="A62" s="335" t="s">
        <v>1280</v>
      </c>
      <c r="B62" s="321"/>
      <c r="C62" s="332" t="s">
        <v>1227</v>
      </c>
      <c r="D62" s="321"/>
      <c r="E62" s="335" t="s">
        <v>1279</v>
      </c>
      <c r="F62" s="337"/>
      <c r="G62" s="337" t="str">
        <f>+MIR!$E$19</f>
        <v>Bases de datos
Bitácora
Fotografías</v>
      </c>
      <c r="H62" s="337"/>
    </row>
    <row r="63" spans="1:8" s="18" customFormat="1" ht="15" customHeight="1">
      <c r="A63" s="320" t="s">
        <v>1201</v>
      </c>
      <c r="B63" s="320"/>
      <c r="C63" s="320"/>
      <c r="D63" s="320"/>
      <c r="E63" s="320" t="s">
        <v>1202</v>
      </c>
      <c r="F63" s="320"/>
      <c r="G63" s="320"/>
      <c r="H63" s="320"/>
    </row>
    <row r="64" spans="1:8" s="19" customFormat="1" ht="15">
      <c r="A64" s="335" t="s">
        <v>1281</v>
      </c>
      <c r="B64" s="321"/>
      <c r="C64" s="321"/>
      <c r="D64" s="321"/>
      <c r="E64" s="321" t="s">
        <v>1203</v>
      </c>
      <c r="F64" s="321"/>
      <c r="G64" s="321"/>
      <c r="H64" s="321"/>
    </row>
    <row r="65" spans="1:8" s="18" customFormat="1" ht="15.6">
      <c r="A65" s="320" t="s">
        <v>1204</v>
      </c>
      <c r="B65" s="320"/>
      <c r="C65" s="320"/>
      <c r="D65" s="320"/>
      <c r="E65" s="320" t="s">
        <v>1205</v>
      </c>
      <c r="F65" s="320"/>
      <c r="G65" s="320"/>
      <c r="H65" s="320"/>
    </row>
    <row r="66" spans="1:8" s="19" customFormat="1" ht="15">
      <c r="A66" s="332" t="s">
        <v>1261</v>
      </c>
      <c r="B66" s="321"/>
      <c r="C66" s="321"/>
      <c r="D66" s="321"/>
      <c r="E66" s="321" t="s">
        <v>1206</v>
      </c>
      <c r="F66" s="321"/>
      <c r="G66" s="321"/>
      <c r="H66" s="321"/>
    </row>
    <row r="67" spans="1:8" s="18" customFormat="1" ht="15" customHeight="1">
      <c r="A67" s="333" t="s">
        <v>1207</v>
      </c>
      <c r="B67" s="320"/>
      <c r="C67" s="320"/>
      <c r="D67" s="334"/>
      <c r="E67" s="320" t="s">
        <v>1208</v>
      </c>
      <c r="F67" s="320"/>
      <c r="G67" s="320"/>
      <c r="H67" s="320"/>
    </row>
    <row r="68" spans="1:8" s="19" customFormat="1" ht="15.75" customHeight="1">
      <c r="A68" s="25" t="s">
        <v>1209</v>
      </c>
      <c r="B68" s="317">
        <v>6500</v>
      </c>
      <c r="C68" s="317"/>
      <c r="D68" s="317"/>
      <c r="E68" s="323" t="s">
        <v>1210</v>
      </c>
      <c r="F68" s="324"/>
      <c r="G68" s="324"/>
      <c r="H68" s="325"/>
    </row>
    <row r="69" spans="1:8" s="19" customFormat="1" ht="15.75" customHeight="1">
      <c r="A69" s="26" t="s">
        <v>1211</v>
      </c>
      <c r="B69" s="318" t="s">
        <v>1261</v>
      </c>
      <c r="C69" s="317"/>
      <c r="D69" s="317"/>
      <c r="E69" s="326"/>
      <c r="F69" s="327"/>
      <c r="G69" s="327"/>
      <c r="H69" s="328"/>
    </row>
    <row r="70" spans="1:8" s="19" customFormat="1" ht="15.75" customHeight="1">
      <c r="A70" s="26" t="s">
        <v>1212</v>
      </c>
      <c r="B70" s="317">
        <v>6500</v>
      </c>
      <c r="C70" s="317"/>
      <c r="D70" s="317"/>
      <c r="E70" s="326"/>
      <c r="F70" s="327"/>
      <c r="G70" s="327"/>
      <c r="H70" s="328"/>
    </row>
    <row r="71" spans="1:8" s="19" customFormat="1" ht="15">
      <c r="A71" s="27" t="s">
        <v>1213</v>
      </c>
      <c r="B71" s="318" t="s">
        <v>1274</v>
      </c>
      <c r="C71" s="317"/>
      <c r="D71" s="317"/>
      <c r="E71" s="329"/>
      <c r="F71" s="330"/>
      <c r="G71" s="330"/>
      <c r="H71" s="331"/>
    </row>
    <row r="72" spans="1:8" s="18" customFormat="1" ht="15.6">
      <c r="A72" s="319" t="s">
        <v>1214</v>
      </c>
      <c r="B72" s="320"/>
      <c r="C72" s="320"/>
      <c r="D72" s="320"/>
      <c r="E72" s="319"/>
      <c r="F72" s="319"/>
      <c r="G72" s="319"/>
      <c r="H72" s="319"/>
    </row>
    <row r="73" spans="1:8" s="20" customFormat="1" ht="15.75" customHeight="1">
      <c r="A73" s="160" t="s">
        <v>1215</v>
      </c>
      <c r="B73" s="160">
        <v>5911</v>
      </c>
      <c r="C73" s="210" t="s">
        <v>1216</v>
      </c>
      <c r="D73" s="210"/>
      <c r="E73" s="160">
        <v>2024</v>
      </c>
      <c r="F73" s="210" t="s">
        <v>1217</v>
      </c>
      <c r="G73" s="210"/>
      <c r="H73" s="184" t="s">
        <v>1295</v>
      </c>
    </row>
    <row r="74" spans="1:8" s="20" customFormat="1" ht="15.6">
      <c r="A74" s="319" t="s">
        <v>1218</v>
      </c>
      <c r="B74" s="320"/>
      <c r="C74" s="320"/>
      <c r="D74" s="320"/>
      <c r="E74" s="319"/>
      <c r="F74" s="319"/>
      <c r="G74" s="319"/>
      <c r="H74" s="319"/>
    </row>
    <row r="75" spans="1:8" s="20" customFormat="1" ht="15">
      <c r="A75" s="160" t="s">
        <v>1217</v>
      </c>
      <c r="B75" s="160">
        <v>2025</v>
      </c>
      <c r="C75" s="160" t="s">
        <v>1219</v>
      </c>
      <c r="D75" s="160">
        <v>6500</v>
      </c>
      <c r="E75" s="160" t="s">
        <v>1220</v>
      </c>
      <c r="F75" s="160"/>
      <c r="G75" s="160" t="s">
        <v>1221</v>
      </c>
      <c r="H75" s="160"/>
    </row>
    <row r="76" spans="1:8">
      <c r="A76" s="28"/>
      <c r="B76" s="28"/>
      <c r="C76" s="28"/>
      <c r="D76" s="28"/>
      <c r="E76" s="28"/>
      <c r="F76" s="28"/>
      <c r="G76" s="28"/>
      <c r="H76" s="28"/>
    </row>
    <row r="77" spans="1:8" ht="29.25" customHeight="1">
      <c r="A77" s="194" t="s">
        <v>1188</v>
      </c>
      <c r="B77" s="194"/>
      <c r="C77" s="194"/>
      <c r="D77" s="194"/>
      <c r="E77" s="194"/>
      <c r="F77" s="194"/>
      <c r="G77" s="194"/>
      <c r="H77" s="194"/>
    </row>
    <row r="78" spans="1:8" ht="15.6">
      <c r="A78" s="192" t="s">
        <v>220</v>
      </c>
      <c r="B78" s="192"/>
      <c r="C78" s="192"/>
      <c r="D78" s="192"/>
      <c r="E78" s="192"/>
      <c r="F78" s="192"/>
      <c r="G78" s="192"/>
      <c r="H78" s="192"/>
    </row>
    <row r="79" spans="1:8" ht="38.25" customHeight="1">
      <c r="A79" s="193" t="s">
        <v>221</v>
      </c>
      <c r="B79" s="193"/>
      <c r="C79" s="193"/>
      <c r="D79" s="193"/>
      <c r="E79" s="193"/>
      <c r="F79" s="193"/>
      <c r="G79" s="193"/>
      <c r="H79" s="193"/>
    </row>
    <row r="80" spans="1:8">
      <c r="A80" s="22"/>
      <c r="B80" s="22"/>
      <c r="C80" s="22"/>
      <c r="D80" s="22"/>
      <c r="E80" s="22"/>
      <c r="F80" s="22"/>
      <c r="G80" s="22"/>
      <c r="H80" s="22"/>
    </row>
    <row r="81" spans="1:8">
      <c r="A81" s="23" t="s">
        <v>1091</v>
      </c>
      <c r="B81" s="23"/>
      <c r="C81" s="23" t="str">
        <f>+C$5</f>
        <v>001 ACUERDO PARA UN GOBIERNO CERCANO, JUSTO Y HONESTO</v>
      </c>
      <c r="D81" s="23"/>
      <c r="E81" s="23"/>
      <c r="F81" s="23"/>
      <c r="G81" s="23"/>
      <c r="H81" s="23"/>
    </row>
    <row r="82" spans="1:8">
      <c r="A82" s="23"/>
      <c r="B82" s="23"/>
      <c r="C82" s="23" t="str">
        <f>+C$6</f>
        <v>D204 REGISTRO DEL ESTADO FAMILIAR</v>
      </c>
      <c r="D82" s="23"/>
      <c r="E82" s="23"/>
      <c r="F82" s="23"/>
      <c r="G82" s="23"/>
      <c r="H82" s="23"/>
    </row>
    <row r="83" spans="1:8" ht="16.5" customHeight="1">
      <c r="A83" s="339" t="s">
        <v>1093</v>
      </c>
      <c r="B83" s="339"/>
      <c r="C83" s="339"/>
      <c r="D83" s="339"/>
      <c r="E83" s="339"/>
      <c r="F83" s="339"/>
      <c r="G83" s="339"/>
      <c r="H83" s="339"/>
    </row>
    <row r="84" spans="1:8" ht="27" customHeight="1">
      <c r="A84" s="23" t="s">
        <v>1094</v>
      </c>
      <c r="B84" s="23"/>
      <c r="C84" s="340" t="str">
        <f>+C$8</f>
        <v>1. POLÍTICA Y GOBIERNO</v>
      </c>
      <c r="D84" s="340"/>
      <c r="E84" s="340"/>
      <c r="F84" s="340"/>
      <c r="G84" s="340"/>
      <c r="H84" s="340"/>
    </row>
    <row r="85" spans="1:8" ht="27" customHeight="1">
      <c r="A85" s="23" t="s">
        <v>1095</v>
      </c>
      <c r="B85" s="23"/>
      <c r="C85" s="340" t="str">
        <f>+C$9</f>
        <v>1. ACUERDO PARA UN GOBIERNO CERCANO, JUSTO Y HONESTO</v>
      </c>
      <c r="D85" s="340"/>
      <c r="E85" s="340"/>
      <c r="F85" s="340"/>
      <c r="G85" s="340"/>
      <c r="H85" s="340"/>
    </row>
    <row r="86" spans="1:8" ht="27" customHeight="1">
      <c r="A86" s="23" t="s">
        <v>1096</v>
      </c>
      <c r="B86" s="23"/>
      <c r="C86" s="340" t="str">
        <f>+C$10</f>
        <v xml:space="preserve">1.6.  EFICIENTAR LOS TRÁMITES GUBERNAMENTALES, CON LA FINALIDAD DE QUE EL CIUDADANO SE SIENTA APOYADO EN LA REDUCCIÓN DE BUROCRACIA. </v>
      </c>
      <c r="D86" s="340"/>
      <c r="E86" s="340"/>
      <c r="F86" s="340"/>
      <c r="G86" s="340"/>
      <c r="H86" s="340"/>
    </row>
    <row r="87" spans="1:8" ht="27" customHeight="1">
      <c r="A87" s="23" t="s">
        <v>1097</v>
      </c>
      <c r="B87" s="23"/>
      <c r="C87" s="340" t="str">
        <f>+C$11</f>
        <v>16.  PAZ, JUSTICIA E INSTITUCIONES SÓLIDAS</v>
      </c>
      <c r="D87" s="340"/>
      <c r="E87" s="340"/>
      <c r="F87" s="340"/>
      <c r="G87" s="340"/>
      <c r="H87" s="340"/>
    </row>
    <row r="88" spans="1:8">
      <c r="A88" s="24"/>
      <c r="B88" s="24"/>
      <c r="C88" s="24"/>
      <c r="D88" s="24"/>
      <c r="E88" s="24"/>
      <c r="H88" s="29"/>
    </row>
    <row r="89" spans="1:8" s="18" customFormat="1" ht="15.6">
      <c r="A89" s="320" t="s">
        <v>1189</v>
      </c>
      <c r="B89" s="320"/>
      <c r="C89" s="320"/>
      <c r="D89" s="320"/>
      <c r="E89" s="320"/>
      <c r="F89" s="320"/>
      <c r="G89" s="320"/>
      <c r="H89" s="320"/>
    </row>
    <row r="90" spans="1:8" s="19" customFormat="1" ht="15.6">
      <c r="A90" s="338" t="s">
        <v>1190</v>
      </c>
      <c r="B90" s="338"/>
      <c r="C90" s="338"/>
      <c r="D90" s="338"/>
      <c r="E90" s="338"/>
      <c r="F90" s="338"/>
      <c r="G90" s="338"/>
      <c r="H90" s="338"/>
    </row>
    <row r="91" spans="1:8" s="19" customFormat="1" ht="15.6">
      <c r="A91" s="341" t="s">
        <v>1224</v>
      </c>
      <c r="B91" s="341"/>
      <c r="C91" s="341"/>
      <c r="D91" s="341"/>
      <c r="E91" s="341"/>
      <c r="F91" s="341"/>
      <c r="G91" s="341"/>
      <c r="H91" s="341"/>
    </row>
    <row r="92" spans="1:8" s="18" customFormat="1" ht="15" customHeight="1">
      <c r="A92" s="320" t="s">
        <v>1191</v>
      </c>
      <c r="B92" s="320"/>
      <c r="C92" s="320"/>
      <c r="D92" s="147"/>
      <c r="E92" s="30" t="s">
        <v>1192</v>
      </c>
      <c r="F92" s="30"/>
      <c r="G92" s="320" t="s">
        <v>1193</v>
      </c>
      <c r="H92" s="320"/>
    </row>
    <row r="93" spans="1:8" s="19" customFormat="1" ht="15">
      <c r="A93" s="332" t="s">
        <v>1282</v>
      </c>
      <c r="B93" s="321"/>
      <c r="C93" s="321"/>
      <c r="D93" s="321" t="s">
        <v>1225</v>
      </c>
      <c r="E93" s="321"/>
      <c r="F93" s="321"/>
      <c r="G93" s="321" t="s">
        <v>1222</v>
      </c>
      <c r="H93" s="321"/>
    </row>
    <row r="94" spans="1:8" s="18" customFormat="1" ht="15.6">
      <c r="A94" s="320" t="s">
        <v>1194</v>
      </c>
      <c r="B94" s="320"/>
      <c r="C94" s="320"/>
      <c r="D94" s="320"/>
      <c r="E94" s="320"/>
      <c r="F94" s="320"/>
      <c r="G94" s="320"/>
      <c r="H94" s="320"/>
    </row>
    <row r="95" spans="1:8" s="19" customFormat="1" ht="15">
      <c r="A95" s="332" t="s">
        <v>1226</v>
      </c>
      <c r="B95" s="321"/>
      <c r="C95" s="321"/>
      <c r="D95" s="321"/>
      <c r="E95" s="321"/>
      <c r="F95" s="321"/>
      <c r="G95" s="321"/>
      <c r="H95" s="321"/>
    </row>
    <row r="96" spans="1:8" s="18" customFormat="1" ht="15.6">
      <c r="A96" s="320" t="s">
        <v>1195</v>
      </c>
      <c r="B96" s="320"/>
      <c r="C96" s="320"/>
      <c r="D96" s="320"/>
      <c r="E96" s="320"/>
      <c r="F96" s="320"/>
      <c r="G96" s="320"/>
      <c r="H96" s="320"/>
    </row>
    <row r="97" spans="1:8" s="18" customFormat="1" ht="15.6">
      <c r="A97" s="338" t="s">
        <v>1196</v>
      </c>
      <c r="B97" s="338"/>
      <c r="C97" s="338"/>
      <c r="D97" s="338"/>
      <c r="E97" s="338"/>
      <c r="F97" s="338"/>
      <c r="G97" s="338"/>
      <c r="H97" s="338"/>
    </row>
    <row r="98" spans="1:8" s="19" customFormat="1" ht="15">
      <c r="A98" s="337" t="s">
        <v>1170</v>
      </c>
      <c r="B98" s="321"/>
      <c r="C98" s="321"/>
      <c r="D98" s="321"/>
      <c r="E98" s="321"/>
      <c r="F98" s="321"/>
      <c r="G98" s="321"/>
      <c r="H98" s="321"/>
    </row>
    <row r="99" spans="1:8" s="18" customFormat="1" ht="15" customHeight="1">
      <c r="A99" s="320" t="s">
        <v>1197</v>
      </c>
      <c r="B99" s="320"/>
      <c r="C99" s="320" t="s">
        <v>1198</v>
      </c>
      <c r="D99" s="320"/>
      <c r="E99" s="320" t="s">
        <v>1199</v>
      </c>
      <c r="F99" s="320"/>
      <c r="G99" s="320" t="s">
        <v>1200</v>
      </c>
      <c r="H99" s="320"/>
    </row>
    <row r="100" spans="1:8" s="19" customFormat="1" ht="84.75" customHeight="1">
      <c r="A100" s="335" t="s">
        <v>1170</v>
      </c>
      <c r="B100" s="321"/>
      <c r="C100" s="321" t="s">
        <v>1227</v>
      </c>
      <c r="D100" s="321"/>
      <c r="E100" s="335" t="s">
        <v>1226</v>
      </c>
      <c r="F100" s="337"/>
      <c r="G100" s="337" t="str">
        <f>+MIR!$E$20</f>
        <v>Registros 
Listas
Recibos de pago</v>
      </c>
      <c r="H100" s="337"/>
    </row>
    <row r="101" spans="1:8" s="18" customFormat="1" ht="15" customHeight="1">
      <c r="A101" s="320" t="s">
        <v>1201</v>
      </c>
      <c r="B101" s="320"/>
      <c r="C101" s="320"/>
      <c r="D101" s="320"/>
      <c r="E101" s="320" t="s">
        <v>1202</v>
      </c>
      <c r="F101" s="320"/>
      <c r="G101" s="320"/>
      <c r="H101" s="320"/>
    </row>
    <row r="102" spans="1:8" s="19" customFormat="1" ht="15">
      <c r="A102" s="332" t="s">
        <v>1274</v>
      </c>
      <c r="B102" s="321"/>
      <c r="C102" s="321"/>
      <c r="D102" s="321"/>
      <c r="E102" s="321" t="s">
        <v>1203</v>
      </c>
      <c r="F102" s="321"/>
      <c r="G102" s="321"/>
      <c r="H102" s="321"/>
    </row>
    <row r="103" spans="1:8" s="18" customFormat="1" ht="15.6">
      <c r="A103" s="320" t="s">
        <v>1204</v>
      </c>
      <c r="B103" s="320"/>
      <c r="C103" s="320"/>
      <c r="D103" s="320"/>
      <c r="E103" s="320" t="s">
        <v>1205</v>
      </c>
      <c r="F103" s="320"/>
      <c r="G103" s="320"/>
      <c r="H103" s="320"/>
    </row>
    <row r="104" spans="1:8" s="19" customFormat="1" ht="15">
      <c r="A104" s="332" t="s">
        <v>1261</v>
      </c>
      <c r="B104" s="321"/>
      <c r="C104" s="321"/>
      <c r="D104" s="321"/>
      <c r="E104" s="321" t="s">
        <v>1206</v>
      </c>
      <c r="F104" s="321"/>
      <c r="G104" s="321"/>
      <c r="H104" s="321"/>
    </row>
    <row r="105" spans="1:8" s="18" customFormat="1" ht="15" customHeight="1">
      <c r="A105" s="333" t="s">
        <v>1207</v>
      </c>
      <c r="B105" s="320"/>
      <c r="C105" s="320"/>
      <c r="D105" s="334"/>
      <c r="E105" s="320" t="s">
        <v>1208</v>
      </c>
      <c r="F105" s="320"/>
      <c r="G105" s="320"/>
      <c r="H105" s="320"/>
    </row>
    <row r="106" spans="1:8" s="19" customFormat="1" ht="15.75" customHeight="1">
      <c r="A106" s="25" t="s">
        <v>1209</v>
      </c>
      <c r="B106" s="342">
        <v>60</v>
      </c>
      <c r="C106" s="342"/>
      <c r="D106" s="342"/>
      <c r="E106" s="323" t="s">
        <v>1210</v>
      </c>
      <c r="F106" s="324"/>
      <c r="G106" s="324"/>
      <c r="H106" s="325"/>
    </row>
    <row r="107" spans="1:8" s="19" customFormat="1" ht="15.75" customHeight="1">
      <c r="A107" s="26" t="s">
        <v>1211</v>
      </c>
      <c r="B107" s="342">
        <v>2025</v>
      </c>
      <c r="C107" s="342"/>
      <c r="D107" s="342"/>
      <c r="E107" s="326"/>
      <c r="F107" s="327"/>
      <c r="G107" s="327"/>
      <c r="H107" s="328"/>
    </row>
    <row r="108" spans="1:8" s="19" customFormat="1" ht="15.75" customHeight="1">
      <c r="A108" s="26" t="s">
        <v>1212</v>
      </c>
      <c r="B108" s="342">
        <v>60</v>
      </c>
      <c r="C108" s="342"/>
      <c r="D108" s="342"/>
      <c r="E108" s="326"/>
      <c r="F108" s="327"/>
      <c r="G108" s="327"/>
      <c r="H108" s="328"/>
    </row>
    <row r="109" spans="1:8" s="19" customFormat="1" ht="15">
      <c r="A109" s="27" t="s">
        <v>1213</v>
      </c>
      <c r="B109" s="342" t="s">
        <v>1274</v>
      </c>
      <c r="C109" s="342"/>
      <c r="D109" s="342"/>
      <c r="E109" s="329"/>
      <c r="F109" s="330"/>
      <c r="G109" s="330"/>
      <c r="H109" s="331"/>
    </row>
    <row r="110" spans="1:8" s="18" customFormat="1" ht="15.6">
      <c r="A110" s="319" t="s">
        <v>1214</v>
      </c>
      <c r="B110" s="320"/>
      <c r="C110" s="320"/>
      <c r="D110" s="320"/>
      <c r="E110" s="319"/>
      <c r="F110" s="319"/>
      <c r="G110" s="319"/>
      <c r="H110" s="319"/>
    </row>
    <row r="111" spans="1:8" s="20" customFormat="1" ht="15.75" customHeight="1">
      <c r="A111" s="160" t="s">
        <v>1215</v>
      </c>
      <c r="B111" s="160">
        <v>50</v>
      </c>
      <c r="C111" s="210" t="s">
        <v>1216</v>
      </c>
      <c r="D111" s="210"/>
      <c r="E111" s="160">
        <v>2024</v>
      </c>
      <c r="F111" s="210" t="s">
        <v>1217</v>
      </c>
      <c r="G111" s="210"/>
      <c r="H111" s="184" t="s">
        <v>1295</v>
      </c>
    </row>
    <row r="112" spans="1:8" s="20" customFormat="1" ht="15">
      <c r="A112" s="343" t="s">
        <v>1218</v>
      </c>
      <c r="B112" s="343"/>
      <c r="C112" s="343"/>
      <c r="D112" s="343"/>
      <c r="E112" s="343"/>
      <c r="F112" s="343"/>
      <c r="G112" s="343"/>
      <c r="H112" s="343"/>
    </row>
    <row r="113" spans="1:8" s="20" customFormat="1" ht="15">
      <c r="A113" s="160" t="s">
        <v>1217</v>
      </c>
      <c r="B113" s="160">
        <v>2025</v>
      </c>
      <c r="C113" s="160" t="s">
        <v>1219</v>
      </c>
      <c r="D113" s="160">
        <v>60</v>
      </c>
      <c r="E113" s="160" t="s">
        <v>1220</v>
      </c>
      <c r="F113" s="160"/>
      <c r="G113" s="160" t="s">
        <v>1221</v>
      </c>
      <c r="H113" s="160"/>
    </row>
    <row r="114" spans="1:8">
      <c r="A114" s="28"/>
      <c r="B114" s="28"/>
      <c r="C114" s="28"/>
      <c r="D114" s="28"/>
      <c r="E114" s="28"/>
      <c r="F114" s="28"/>
      <c r="G114" s="28"/>
      <c r="H114" s="28"/>
    </row>
    <row r="115" spans="1:8" ht="29.25" customHeight="1">
      <c r="A115" s="194" t="s">
        <v>1188</v>
      </c>
      <c r="B115" s="194"/>
      <c r="C115" s="194"/>
      <c r="D115" s="194"/>
      <c r="E115" s="194"/>
      <c r="F115" s="194"/>
      <c r="G115" s="194"/>
      <c r="H115" s="194"/>
    </row>
    <row r="116" spans="1:8" ht="15.6">
      <c r="A116" s="192" t="s">
        <v>220</v>
      </c>
      <c r="B116" s="192"/>
      <c r="C116" s="192"/>
      <c r="D116" s="192"/>
      <c r="E116" s="192"/>
      <c r="F116" s="192"/>
      <c r="G116" s="192"/>
      <c r="H116" s="192"/>
    </row>
    <row r="117" spans="1:8" ht="38.25" customHeight="1">
      <c r="A117" s="193" t="s">
        <v>221</v>
      </c>
      <c r="B117" s="193"/>
      <c r="C117" s="193"/>
      <c r="D117" s="193"/>
      <c r="E117" s="193"/>
      <c r="F117" s="193"/>
      <c r="G117" s="193"/>
      <c r="H117" s="193"/>
    </row>
    <row r="118" spans="1:8">
      <c r="A118" s="22"/>
      <c r="B118" s="22"/>
      <c r="C118" s="22"/>
      <c r="D118" s="22"/>
      <c r="E118" s="22"/>
      <c r="F118" s="22"/>
      <c r="G118" s="22"/>
      <c r="H118" s="22"/>
    </row>
    <row r="119" spans="1:8">
      <c r="A119" s="23" t="s">
        <v>1091</v>
      </c>
      <c r="B119" s="23"/>
      <c r="C119" s="23" t="str">
        <f>+C$5</f>
        <v>001 ACUERDO PARA UN GOBIERNO CERCANO, JUSTO Y HONESTO</v>
      </c>
      <c r="D119" s="23"/>
      <c r="E119" s="23"/>
      <c r="F119" s="23"/>
      <c r="G119" s="23"/>
      <c r="H119" s="23"/>
    </row>
    <row r="120" spans="1:8">
      <c r="A120" s="23"/>
      <c r="B120" s="23"/>
      <c r="C120" s="23" t="str">
        <f>+C$6</f>
        <v>D204 REGISTRO DEL ESTADO FAMILIAR</v>
      </c>
      <c r="D120" s="23"/>
      <c r="E120" s="23"/>
      <c r="F120" s="23"/>
      <c r="G120" s="23"/>
      <c r="H120" s="23"/>
    </row>
    <row r="121" spans="1:8" ht="16.5" customHeight="1">
      <c r="A121" s="339" t="s">
        <v>1093</v>
      </c>
      <c r="B121" s="339"/>
      <c r="C121" s="339"/>
      <c r="D121" s="339"/>
      <c r="E121" s="339"/>
      <c r="F121" s="339"/>
      <c r="G121" s="339"/>
      <c r="H121" s="339"/>
    </row>
    <row r="122" spans="1:8" ht="27" customHeight="1">
      <c r="A122" s="23" t="s">
        <v>1094</v>
      </c>
      <c r="B122" s="23"/>
      <c r="C122" s="340" t="str">
        <f>+C$8</f>
        <v>1. POLÍTICA Y GOBIERNO</v>
      </c>
      <c r="D122" s="340"/>
      <c r="E122" s="340"/>
      <c r="F122" s="340"/>
      <c r="G122" s="340"/>
      <c r="H122" s="340"/>
    </row>
    <row r="123" spans="1:8" ht="27" customHeight="1">
      <c r="A123" s="23" t="s">
        <v>1095</v>
      </c>
      <c r="B123" s="23"/>
      <c r="C123" s="340" t="str">
        <f>+C$9</f>
        <v>1. ACUERDO PARA UN GOBIERNO CERCANO, JUSTO Y HONESTO</v>
      </c>
      <c r="D123" s="340"/>
      <c r="E123" s="340"/>
      <c r="F123" s="340"/>
      <c r="G123" s="340"/>
      <c r="H123" s="340"/>
    </row>
    <row r="124" spans="1:8" ht="27" customHeight="1">
      <c r="A124" s="23" t="s">
        <v>1096</v>
      </c>
      <c r="B124" s="23"/>
      <c r="C124" s="340" t="str">
        <f>+C$10</f>
        <v xml:space="preserve">1.6.  EFICIENTAR LOS TRÁMITES GUBERNAMENTALES, CON LA FINALIDAD DE QUE EL CIUDADANO SE SIENTA APOYADO EN LA REDUCCIÓN DE BUROCRACIA. </v>
      </c>
      <c r="D124" s="340"/>
      <c r="E124" s="340"/>
      <c r="F124" s="340"/>
      <c r="G124" s="340"/>
      <c r="H124" s="340"/>
    </row>
    <row r="125" spans="1:8" ht="27" customHeight="1">
      <c r="A125" s="23" t="s">
        <v>1097</v>
      </c>
      <c r="B125" s="23"/>
      <c r="C125" s="340" t="str">
        <f>+C$11</f>
        <v>16.  PAZ, JUSTICIA E INSTITUCIONES SÓLIDAS</v>
      </c>
      <c r="D125" s="340"/>
      <c r="E125" s="340"/>
      <c r="F125" s="340"/>
      <c r="G125" s="340"/>
      <c r="H125" s="340"/>
    </row>
    <row r="126" spans="1:8">
      <c r="A126" s="24"/>
      <c r="B126" s="24"/>
      <c r="C126" s="24"/>
      <c r="D126" s="24"/>
      <c r="E126" s="24"/>
      <c r="H126" s="29"/>
    </row>
    <row r="127" spans="1:8" s="18" customFormat="1" ht="15.6">
      <c r="A127" s="320" t="s">
        <v>1189</v>
      </c>
      <c r="B127" s="320"/>
      <c r="C127" s="320"/>
      <c r="D127" s="320"/>
      <c r="E127" s="320"/>
      <c r="F127" s="320"/>
      <c r="G127" s="320"/>
      <c r="H127" s="320"/>
    </row>
    <row r="128" spans="1:8" s="19" customFormat="1" ht="15.6">
      <c r="A128" s="338" t="s">
        <v>1190</v>
      </c>
      <c r="B128" s="338"/>
      <c r="C128" s="338"/>
      <c r="D128" s="338"/>
      <c r="E128" s="338"/>
      <c r="F128" s="338"/>
      <c r="G128" s="338"/>
      <c r="H128" s="338"/>
    </row>
    <row r="129" spans="1:8" s="19" customFormat="1" ht="15.6">
      <c r="A129" s="341" t="s">
        <v>1228</v>
      </c>
      <c r="B129" s="341"/>
      <c r="C129" s="341"/>
      <c r="D129" s="341"/>
      <c r="E129" s="341"/>
      <c r="F129" s="341"/>
      <c r="G129" s="341"/>
      <c r="H129" s="341"/>
    </row>
    <row r="130" spans="1:8" s="18" customFormat="1" ht="15" customHeight="1">
      <c r="A130" s="320" t="s">
        <v>1191</v>
      </c>
      <c r="B130" s="320"/>
      <c r="C130" s="320"/>
      <c r="D130" s="147"/>
      <c r="E130" s="30" t="s">
        <v>1192</v>
      </c>
      <c r="F130" s="30"/>
      <c r="G130" s="320" t="s">
        <v>1193</v>
      </c>
      <c r="H130" s="320"/>
    </row>
    <row r="131" spans="1:8" s="19" customFormat="1" ht="15">
      <c r="A131" s="332" t="s">
        <v>1173</v>
      </c>
      <c r="B131" s="321"/>
      <c r="C131" s="321"/>
      <c r="D131" s="332" t="s">
        <v>1231</v>
      </c>
      <c r="E131" s="321"/>
      <c r="F131" s="321"/>
      <c r="G131" s="321" t="s">
        <v>1229</v>
      </c>
      <c r="H131" s="321"/>
    </row>
    <row r="132" spans="1:8" s="18" customFormat="1" ht="15.6">
      <c r="A132" s="320" t="s">
        <v>1194</v>
      </c>
      <c r="B132" s="320"/>
      <c r="C132" s="320"/>
      <c r="D132" s="320"/>
      <c r="E132" s="320"/>
      <c r="F132" s="320"/>
      <c r="G132" s="320"/>
      <c r="H132" s="320"/>
    </row>
    <row r="133" spans="1:8" s="19" customFormat="1" ht="15">
      <c r="A133" s="332" t="s">
        <v>1283</v>
      </c>
      <c r="B133" s="321"/>
      <c r="C133" s="321"/>
      <c r="D133" s="321"/>
      <c r="E133" s="321"/>
      <c r="F133" s="321"/>
      <c r="G133" s="321"/>
      <c r="H133" s="321"/>
    </row>
    <row r="134" spans="1:8" s="18" customFormat="1" ht="15.6">
      <c r="A134" s="320" t="s">
        <v>1195</v>
      </c>
      <c r="B134" s="320"/>
      <c r="C134" s="320"/>
      <c r="D134" s="320"/>
      <c r="E134" s="320"/>
      <c r="F134" s="320"/>
      <c r="G134" s="320"/>
      <c r="H134" s="320"/>
    </row>
    <row r="135" spans="1:8" s="18" customFormat="1" ht="15.6">
      <c r="A135" s="338" t="s">
        <v>1196</v>
      </c>
      <c r="B135" s="338"/>
      <c r="C135" s="338"/>
      <c r="D135" s="338"/>
      <c r="E135" s="338"/>
      <c r="F135" s="338"/>
      <c r="G135" s="338"/>
      <c r="H135" s="338"/>
    </row>
    <row r="136" spans="1:8" s="19" customFormat="1" ht="15">
      <c r="A136" s="335" t="s">
        <v>1284</v>
      </c>
      <c r="B136" s="321"/>
      <c r="C136" s="321"/>
      <c r="D136" s="321"/>
      <c r="E136" s="321"/>
      <c r="F136" s="321"/>
      <c r="G136" s="321"/>
      <c r="H136" s="321"/>
    </row>
    <row r="137" spans="1:8" s="18" customFormat="1" ht="15" customHeight="1">
      <c r="A137" s="320" t="s">
        <v>1197</v>
      </c>
      <c r="B137" s="320"/>
      <c r="C137" s="320" t="s">
        <v>1198</v>
      </c>
      <c r="D137" s="320"/>
      <c r="E137" s="320" t="s">
        <v>1199</v>
      </c>
      <c r="F137" s="320"/>
      <c r="G137" s="320" t="s">
        <v>1200</v>
      </c>
      <c r="H137" s="320"/>
    </row>
    <row r="138" spans="1:8" s="19" customFormat="1" ht="84.75" customHeight="1">
      <c r="A138" s="335" t="s">
        <v>1228</v>
      </c>
      <c r="B138" s="321"/>
      <c r="C138" s="321" t="s">
        <v>1227</v>
      </c>
      <c r="D138" s="321"/>
      <c r="E138" s="335" t="s">
        <v>1285</v>
      </c>
      <c r="F138" s="337"/>
      <c r="G138" s="337" t="str">
        <f>+MIR!$E$21</f>
        <v>Contancias
Fotografías</v>
      </c>
      <c r="H138" s="337"/>
    </row>
    <row r="139" spans="1:8" s="18" customFormat="1" ht="15" customHeight="1">
      <c r="A139" s="320" t="s">
        <v>1201</v>
      </c>
      <c r="B139" s="320"/>
      <c r="C139" s="320"/>
      <c r="D139" s="320"/>
      <c r="E139" s="320" t="s">
        <v>1202</v>
      </c>
      <c r="F139" s="320"/>
      <c r="G139" s="320"/>
      <c r="H139" s="320"/>
    </row>
    <row r="140" spans="1:8" s="19" customFormat="1" ht="15">
      <c r="A140" s="332" t="s">
        <v>1286</v>
      </c>
      <c r="B140" s="321"/>
      <c r="C140" s="321"/>
      <c r="D140" s="321"/>
      <c r="E140" s="321" t="s">
        <v>1203</v>
      </c>
      <c r="F140" s="321"/>
      <c r="G140" s="321"/>
      <c r="H140" s="321"/>
    </row>
    <row r="141" spans="1:8" s="18" customFormat="1" ht="15.6">
      <c r="A141" s="320" t="s">
        <v>1204</v>
      </c>
      <c r="B141" s="320"/>
      <c r="C141" s="320"/>
      <c r="D141" s="320"/>
      <c r="E141" s="320" t="s">
        <v>1205</v>
      </c>
      <c r="F141" s="320"/>
      <c r="G141" s="320"/>
      <c r="H141" s="320"/>
    </row>
    <row r="142" spans="1:8" s="19" customFormat="1" ht="15">
      <c r="A142" s="332" t="s">
        <v>1267</v>
      </c>
      <c r="B142" s="321"/>
      <c r="C142" s="321"/>
      <c r="D142" s="321"/>
      <c r="E142" s="321" t="s">
        <v>1206</v>
      </c>
      <c r="F142" s="321"/>
      <c r="G142" s="321"/>
      <c r="H142" s="321"/>
    </row>
    <row r="143" spans="1:8" s="18" customFormat="1" ht="15" customHeight="1">
      <c r="A143" s="333" t="s">
        <v>1207</v>
      </c>
      <c r="B143" s="320"/>
      <c r="C143" s="320"/>
      <c r="D143" s="334"/>
      <c r="E143" s="320" t="s">
        <v>1208</v>
      </c>
      <c r="F143" s="320"/>
      <c r="G143" s="320"/>
      <c r="H143" s="320"/>
    </row>
    <row r="144" spans="1:8" s="19" customFormat="1" ht="15.75" customHeight="1">
      <c r="A144" s="25" t="s">
        <v>1209</v>
      </c>
      <c r="B144" s="317">
        <v>2</v>
      </c>
      <c r="C144" s="317"/>
      <c r="D144" s="317"/>
      <c r="E144" s="323" t="s">
        <v>1210</v>
      </c>
      <c r="F144" s="324"/>
      <c r="G144" s="324"/>
      <c r="H144" s="325"/>
    </row>
    <row r="145" spans="1:8" s="19" customFormat="1" ht="15.75" customHeight="1">
      <c r="A145" s="26" t="s">
        <v>1211</v>
      </c>
      <c r="B145" s="317">
        <v>2025</v>
      </c>
      <c r="C145" s="317"/>
      <c r="D145" s="317"/>
      <c r="E145" s="326"/>
      <c r="F145" s="327"/>
      <c r="G145" s="327"/>
      <c r="H145" s="328"/>
    </row>
    <row r="146" spans="1:8" s="19" customFormat="1" ht="15.75" customHeight="1">
      <c r="A146" s="26" t="s">
        <v>1212</v>
      </c>
      <c r="B146" s="317">
        <v>2</v>
      </c>
      <c r="C146" s="317"/>
      <c r="D146" s="317"/>
      <c r="E146" s="326"/>
      <c r="F146" s="327"/>
      <c r="G146" s="327"/>
      <c r="H146" s="328"/>
    </row>
    <row r="147" spans="1:8" s="19" customFormat="1" ht="15">
      <c r="A147" s="27" t="s">
        <v>1213</v>
      </c>
      <c r="B147" s="318" t="s">
        <v>1274</v>
      </c>
      <c r="C147" s="317"/>
      <c r="D147" s="317"/>
      <c r="E147" s="329"/>
      <c r="F147" s="330"/>
      <c r="G147" s="330"/>
      <c r="H147" s="331"/>
    </row>
    <row r="148" spans="1:8" s="18" customFormat="1" ht="15.6">
      <c r="A148" s="319" t="s">
        <v>1214</v>
      </c>
      <c r="B148" s="320"/>
      <c r="C148" s="320"/>
      <c r="D148" s="320"/>
      <c r="E148" s="319"/>
      <c r="F148" s="319"/>
      <c r="G148" s="319"/>
      <c r="H148" s="319"/>
    </row>
    <row r="149" spans="1:8" s="20" customFormat="1" ht="15.75" customHeight="1">
      <c r="A149" s="148" t="s">
        <v>1215</v>
      </c>
      <c r="B149" s="160">
        <v>2</v>
      </c>
      <c r="C149" s="321" t="s">
        <v>1216</v>
      </c>
      <c r="D149" s="321"/>
      <c r="E149" s="148">
        <v>2024</v>
      </c>
      <c r="F149" s="321" t="s">
        <v>1217</v>
      </c>
      <c r="G149" s="321"/>
      <c r="H149" s="184" t="s">
        <v>1295</v>
      </c>
    </row>
    <row r="150" spans="1:8" s="20" customFormat="1" ht="15">
      <c r="A150" s="322" t="s">
        <v>1218</v>
      </c>
      <c r="B150" s="322"/>
      <c r="C150" s="322"/>
      <c r="D150" s="322"/>
      <c r="E150" s="322"/>
      <c r="F150" s="322"/>
      <c r="G150" s="322"/>
      <c r="H150" s="322"/>
    </row>
    <row r="151" spans="1:8" s="20" customFormat="1" ht="15">
      <c r="A151" s="148" t="s">
        <v>1217</v>
      </c>
      <c r="B151" s="160">
        <v>2025</v>
      </c>
      <c r="C151" s="148" t="s">
        <v>1219</v>
      </c>
      <c r="D151" s="160">
        <v>2</v>
      </c>
      <c r="E151" s="148" t="s">
        <v>1220</v>
      </c>
      <c r="F151" s="160"/>
      <c r="G151" s="148" t="s">
        <v>1221</v>
      </c>
      <c r="H151" s="160"/>
    </row>
    <row r="152" spans="1:8">
      <c r="A152" s="28"/>
      <c r="B152" s="28"/>
      <c r="C152" s="28"/>
      <c r="D152" s="28"/>
      <c r="E152" s="28"/>
      <c r="F152" s="28"/>
      <c r="G152" s="28"/>
      <c r="H152" s="28"/>
    </row>
    <row r="153" spans="1:8" ht="15.6">
      <c r="A153" s="192" t="s">
        <v>220</v>
      </c>
      <c r="B153" s="192"/>
      <c r="C153" s="192"/>
      <c r="D153" s="192"/>
      <c r="E153" s="192"/>
      <c r="F153" s="192"/>
      <c r="G153" s="192"/>
      <c r="H153" s="192"/>
    </row>
    <row r="154" spans="1:8" ht="38.25" customHeight="1">
      <c r="A154" s="193" t="s">
        <v>221</v>
      </c>
      <c r="B154" s="193"/>
      <c r="C154" s="193"/>
      <c r="D154" s="193"/>
      <c r="E154" s="193"/>
      <c r="F154" s="193"/>
      <c r="G154" s="193"/>
      <c r="H154" s="193"/>
    </row>
    <row r="155" spans="1:8">
      <c r="A155" s="22"/>
      <c r="B155" s="22"/>
      <c r="C155" s="22"/>
      <c r="D155" s="22"/>
      <c r="E155" s="22"/>
      <c r="F155" s="22"/>
      <c r="G155" s="22"/>
      <c r="H155" s="22"/>
    </row>
    <row r="156" spans="1:8">
      <c r="A156" s="23" t="s">
        <v>1091</v>
      </c>
      <c r="B156" s="23"/>
      <c r="C156" s="23" t="str">
        <f>+C$5</f>
        <v>001 ACUERDO PARA UN GOBIERNO CERCANO, JUSTO Y HONESTO</v>
      </c>
      <c r="D156" s="23"/>
      <c r="E156" s="23"/>
      <c r="F156" s="23"/>
      <c r="G156" s="23"/>
      <c r="H156" s="23"/>
    </row>
    <row r="157" spans="1:8">
      <c r="A157" s="23"/>
      <c r="B157" s="23"/>
      <c r="C157" s="23" t="str">
        <f>+C$6</f>
        <v>D204 REGISTRO DEL ESTADO FAMILIAR</v>
      </c>
      <c r="D157" s="23"/>
      <c r="E157" s="23"/>
      <c r="F157" s="23"/>
      <c r="G157" s="23"/>
      <c r="H157" s="23"/>
    </row>
    <row r="158" spans="1:8" ht="16.5" customHeight="1">
      <c r="A158" s="339" t="s">
        <v>1093</v>
      </c>
      <c r="B158" s="339"/>
      <c r="C158" s="339"/>
      <c r="D158" s="339"/>
      <c r="E158" s="339"/>
      <c r="F158" s="339"/>
      <c r="G158" s="339"/>
      <c r="H158" s="339"/>
    </row>
    <row r="159" spans="1:8" ht="27" customHeight="1">
      <c r="A159" s="23" t="s">
        <v>1094</v>
      </c>
      <c r="B159" s="23"/>
      <c r="C159" s="340" t="str">
        <f>+C$8</f>
        <v>1. POLÍTICA Y GOBIERNO</v>
      </c>
      <c r="D159" s="340"/>
      <c r="E159" s="340"/>
      <c r="F159" s="340"/>
      <c r="G159" s="340"/>
      <c r="H159" s="340"/>
    </row>
    <row r="160" spans="1:8" ht="27" customHeight="1">
      <c r="A160" s="23" t="s">
        <v>1095</v>
      </c>
      <c r="B160" s="23"/>
      <c r="C160" s="340" t="str">
        <f>+C$9</f>
        <v>1. ACUERDO PARA UN GOBIERNO CERCANO, JUSTO Y HONESTO</v>
      </c>
      <c r="D160" s="340"/>
      <c r="E160" s="340"/>
      <c r="F160" s="340"/>
      <c r="G160" s="340"/>
      <c r="H160" s="340"/>
    </row>
    <row r="161" spans="1:8" ht="27" customHeight="1">
      <c r="A161" s="23" t="s">
        <v>1096</v>
      </c>
      <c r="B161" s="23"/>
      <c r="C161" s="340" t="str">
        <f>+C$10</f>
        <v xml:space="preserve">1.6.  EFICIENTAR LOS TRÁMITES GUBERNAMENTALES, CON LA FINALIDAD DE QUE EL CIUDADANO SE SIENTA APOYADO EN LA REDUCCIÓN DE BUROCRACIA. </v>
      </c>
      <c r="D161" s="340"/>
      <c r="E161" s="340"/>
      <c r="F161" s="340"/>
      <c r="G161" s="340"/>
      <c r="H161" s="340"/>
    </row>
    <row r="162" spans="1:8" ht="27" customHeight="1">
      <c r="A162" s="23" t="s">
        <v>1097</v>
      </c>
      <c r="B162" s="23"/>
      <c r="C162" s="340" t="str">
        <f>+C$11</f>
        <v>16.  PAZ, JUSTICIA E INSTITUCIONES SÓLIDAS</v>
      </c>
      <c r="D162" s="340"/>
      <c r="E162" s="340"/>
      <c r="F162" s="340"/>
      <c r="G162" s="340"/>
      <c r="H162" s="340"/>
    </row>
    <row r="163" spans="1:8">
      <c r="A163" s="24"/>
      <c r="B163" s="24"/>
      <c r="C163" s="24"/>
      <c r="D163" s="24"/>
      <c r="E163" s="24"/>
      <c r="H163" s="29"/>
    </row>
    <row r="164" spans="1:8" s="18" customFormat="1" ht="15.6">
      <c r="A164" s="320" t="s">
        <v>1189</v>
      </c>
      <c r="B164" s="320"/>
      <c r="C164" s="320"/>
      <c r="D164" s="320"/>
      <c r="E164" s="320"/>
      <c r="F164" s="320"/>
      <c r="G164" s="320"/>
      <c r="H164" s="320"/>
    </row>
    <row r="165" spans="1:8" s="19" customFormat="1" ht="15.6">
      <c r="A165" s="338" t="s">
        <v>1190</v>
      </c>
      <c r="B165" s="338"/>
      <c r="C165" s="338"/>
      <c r="D165" s="338"/>
      <c r="E165" s="338"/>
      <c r="F165" s="338"/>
      <c r="G165" s="338"/>
      <c r="H165" s="338"/>
    </row>
    <row r="166" spans="1:8" s="19" customFormat="1" ht="15.6">
      <c r="A166" s="341" t="s">
        <v>1230</v>
      </c>
      <c r="B166" s="341"/>
      <c r="C166" s="341"/>
      <c r="D166" s="341"/>
      <c r="E166" s="341"/>
      <c r="F166" s="341"/>
      <c r="G166" s="341"/>
      <c r="H166" s="341"/>
    </row>
    <row r="167" spans="1:8" s="18" customFormat="1" ht="15" customHeight="1">
      <c r="A167" s="320" t="s">
        <v>1191</v>
      </c>
      <c r="B167" s="320"/>
      <c r="C167" s="320"/>
      <c r="D167" s="147"/>
      <c r="E167" s="30" t="s">
        <v>1192</v>
      </c>
      <c r="F167" s="30"/>
      <c r="G167" s="320" t="s">
        <v>1193</v>
      </c>
      <c r="H167" s="320"/>
    </row>
    <row r="168" spans="1:8" s="19" customFormat="1" ht="15">
      <c r="A168" s="332" t="s">
        <v>1287</v>
      </c>
      <c r="B168" s="321"/>
      <c r="C168" s="321"/>
      <c r="D168" s="321" t="s">
        <v>1231</v>
      </c>
      <c r="E168" s="321"/>
      <c r="F168" s="321"/>
      <c r="G168" s="321" t="s">
        <v>1229</v>
      </c>
      <c r="H168" s="321"/>
    </row>
    <row r="169" spans="1:8" s="18" customFormat="1" ht="15.6">
      <c r="A169" s="320" t="s">
        <v>1194</v>
      </c>
      <c r="B169" s="320"/>
      <c r="C169" s="320"/>
      <c r="D169" s="320"/>
      <c r="E169" s="320"/>
      <c r="F169" s="320"/>
      <c r="G169" s="320"/>
      <c r="H169" s="320"/>
    </row>
    <row r="170" spans="1:8" s="19" customFormat="1" ht="15">
      <c r="A170" s="321" t="s">
        <v>1184</v>
      </c>
      <c r="B170" s="321"/>
      <c r="C170" s="321"/>
      <c r="D170" s="321"/>
      <c r="E170" s="321"/>
      <c r="F170" s="321"/>
      <c r="G170" s="321"/>
      <c r="H170" s="321"/>
    </row>
    <row r="171" spans="1:8" s="18" customFormat="1" ht="15.6">
      <c r="A171" s="320" t="s">
        <v>1195</v>
      </c>
      <c r="B171" s="320"/>
      <c r="C171" s="320"/>
      <c r="D171" s="320"/>
      <c r="E171" s="320"/>
      <c r="F171" s="320"/>
      <c r="G171" s="320"/>
      <c r="H171" s="320"/>
    </row>
    <row r="172" spans="1:8" s="18" customFormat="1" ht="15.6">
      <c r="A172" s="338" t="s">
        <v>1196</v>
      </c>
      <c r="B172" s="338"/>
      <c r="C172" s="338"/>
      <c r="D172" s="338"/>
      <c r="E172" s="338"/>
      <c r="F172" s="338"/>
      <c r="G172" s="338"/>
      <c r="H172" s="338"/>
    </row>
    <row r="173" spans="1:8" s="19" customFormat="1" ht="15">
      <c r="A173" s="335" t="s">
        <v>1230</v>
      </c>
      <c r="B173" s="321"/>
      <c r="C173" s="321"/>
      <c r="D173" s="321"/>
      <c r="E173" s="321"/>
      <c r="F173" s="321"/>
      <c r="G173" s="321"/>
      <c r="H173" s="321"/>
    </row>
    <row r="174" spans="1:8" s="18" customFormat="1" ht="15" customHeight="1">
      <c r="A174" s="320" t="s">
        <v>1197</v>
      </c>
      <c r="B174" s="320"/>
      <c r="C174" s="320" t="s">
        <v>1198</v>
      </c>
      <c r="D174" s="320"/>
      <c r="E174" s="320" t="s">
        <v>1199</v>
      </c>
      <c r="F174" s="320"/>
      <c r="G174" s="320" t="s">
        <v>1200</v>
      </c>
      <c r="H174" s="320"/>
    </row>
    <row r="175" spans="1:8" s="19" customFormat="1" ht="84.75" customHeight="1">
      <c r="A175" s="335" t="s">
        <v>1230</v>
      </c>
      <c r="B175" s="321"/>
      <c r="C175" s="321" t="s">
        <v>1227</v>
      </c>
      <c r="D175" s="321"/>
      <c r="E175" s="336" t="s">
        <v>1232</v>
      </c>
      <c r="F175" s="337"/>
      <c r="G175" s="337" t="str">
        <f>+MIR!$E$22</f>
        <v>Registros
Listas
Fotografías</v>
      </c>
      <c r="H175" s="337"/>
    </row>
    <row r="176" spans="1:8" s="18" customFormat="1" ht="15" customHeight="1">
      <c r="A176" s="320" t="s">
        <v>1201</v>
      </c>
      <c r="B176" s="320"/>
      <c r="C176" s="320"/>
      <c r="D176" s="320"/>
      <c r="E176" s="320" t="s">
        <v>1202</v>
      </c>
      <c r="F176" s="320"/>
      <c r="G176" s="320"/>
      <c r="H176" s="320"/>
    </row>
    <row r="177" spans="1:8" s="19" customFormat="1" ht="15">
      <c r="A177" s="321" t="s">
        <v>1227</v>
      </c>
      <c r="B177" s="321"/>
      <c r="C177" s="321"/>
      <c r="D177" s="321"/>
      <c r="E177" s="321" t="s">
        <v>1203</v>
      </c>
      <c r="F177" s="321"/>
      <c r="G177" s="321"/>
      <c r="H177" s="321"/>
    </row>
    <row r="178" spans="1:8" s="18" customFormat="1" ht="15.6">
      <c r="A178" s="320" t="s">
        <v>1204</v>
      </c>
      <c r="B178" s="320"/>
      <c r="C178" s="320"/>
      <c r="D178" s="320"/>
      <c r="E178" s="320" t="s">
        <v>1205</v>
      </c>
      <c r="F178" s="320"/>
      <c r="G178" s="320"/>
      <c r="H178" s="320"/>
    </row>
    <row r="179" spans="1:8" s="19" customFormat="1" ht="15">
      <c r="A179" s="332" t="s">
        <v>1261</v>
      </c>
      <c r="B179" s="321"/>
      <c r="C179" s="321"/>
      <c r="D179" s="321"/>
      <c r="E179" s="321" t="s">
        <v>1206</v>
      </c>
      <c r="F179" s="321"/>
      <c r="G179" s="321"/>
      <c r="H179" s="321"/>
    </row>
    <row r="180" spans="1:8" s="18" customFormat="1" ht="15" customHeight="1">
      <c r="A180" s="333" t="s">
        <v>1207</v>
      </c>
      <c r="B180" s="320"/>
      <c r="C180" s="320"/>
      <c r="D180" s="334"/>
      <c r="E180" s="320" t="s">
        <v>1208</v>
      </c>
      <c r="F180" s="320"/>
      <c r="G180" s="320"/>
      <c r="H180" s="320"/>
    </row>
    <row r="181" spans="1:8" s="19" customFormat="1" ht="15.75" customHeight="1">
      <c r="A181" s="25" t="s">
        <v>1209</v>
      </c>
      <c r="B181" s="317">
        <v>1</v>
      </c>
      <c r="C181" s="317"/>
      <c r="D181" s="317"/>
      <c r="E181" s="323" t="s">
        <v>1210</v>
      </c>
      <c r="F181" s="324"/>
      <c r="G181" s="324"/>
      <c r="H181" s="325"/>
    </row>
    <row r="182" spans="1:8" s="19" customFormat="1" ht="15.75" customHeight="1">
      <c r="A182" s="26" t="s">
        <v>1211</v>
      </c>
      <c r="B182" s="317">
        <v>2025</v>
      </c>
      <c r="C182" s="317"/>
      <c r="D182" s="317"/>
      <c r="E182" s="326"/>
      <c r="F182" s="327"/>
      <c r="G182" s="327"/>
      <c r="H182" s="328"/>
    </row>
    <row r="183" spans="1:8" s="19" customFormat="1" ht="15.75" customHeight="1">
      <c r="A183" s="26" t="s">
        <v>1212</v>
      </c>
      <c r="B183" s="317">
        <v>1</v>
      </c>
      <c r="C183" s="317"/>
      <c r="D183" s="317"/>
      <c r="E183" s="326"/>
      <c r="F183" s="327"/>
      <c r="G183" s="327"/>
      <c r="H183" s="328"/>
    </row>
    <row r="184" spans="1:8" s="19" customFormat="1" ht="15">
      <c r="A184" s="27" t="s">
        <v>1213</v>
      </c>
      <c r="B184" s="318" t="s">
        <v>1274</v>
      </c>
      <c r="C184" s="317"/>
      <c r="D184" s="317"/>
      <c r="E184" s="329"/>
      <c r="F184" s="330"/>
      <c r="G184" s="330"/>
      <c r="H184" s="331"/>
    </row>
    <row r="185" spans="1:8" s="18" customFormat="1" ht="15.6">
      <c r="A185" s="319" t="s">
        <v>1214</v>
      </c>
      <c r="B185" s="320"/>
      <c r="C185" s="320"/>
      <c r="D185" s="320"/>
      <c r="E185" s="319"/>
      <c r="F185" s="319"/>
      <c r="G185" s="319"/>
      <c r="H185" s="319"/>
    </row>
    <row r="186" spans="1:8" s="20" customFormat="1" ht="15.75" customHeight="1">
      <c r="A186" s="148" t="s">
        <v>1215</v>
      </c>
      <c r="B186" s="160">
        <v>1</v>
      </c>
      <c r="C186" s="321" t="s">
        <v>1216</v>
      </c>
      <c r="D186" s="321"/>
      <c r="E186" s="148">
        <v>2024</v>
      </c>
      <c r="F186" s="321" t="s">
        <v>1217</v>
      </c>
      <c r="G186" s="321"/>
      <c r="H186" s="184" t="s">
        <v>1295</v>
      </c>
    </row>
    <row r="187" spans="1:8" s="20" customFormat="1" ht="15">
      <c r="A187" s="322" t="s">
        <v>1218</v>
      </c>
      <c r="B187" s="322"/>
      <c r="C187" s="322"/>
      <c r="D187" s="322"/>
      <c r="E187" s="322"/>
      <c r="F187" s="322"/>
      <c r="G187" s="322"/>
      <c r="H187" s="322"/>
    </row>
    <row r="188" spans="1:8" s="20" customFormat="1" ht="15">
      <c r="A188" s="148" t="s">
        <v>1217</v>
      </c>
      <c r="B188" s="160">
        <v>2025</v>
      </c>
      <c r="C188" s="148" t="s">
        <v>1219</v>
      </c>
      <c r="D188" s="160">
        <v>1</v>
      </c>
      <c r="E188" s="148" t="s">
        <v>1220</v>
      </c>
      <c r="F188" s="160"/>
      <c r="G188" s="148" t="s">
        <v>1221</v>
      </c>
      <c r="H188" s="167"/>
    </row>
    <row r="189" spans="1:8">
      <c r="A189" s="28"/>
      <c r="B189" s="28"/>
      <c r="C189" s="28"/>
      <c r="D189" s="28"/>
      <c r="E189" s="28"/>
      <c r="F189" s="28"/>
      <c r="G189" s="28"/>
      <c r="H189" s="28"/>
    </row>
  </sheetData>
  <autoFilter ref="H1:H189" xr:uid="{00000000-0001-0000-0800-000000000000}"/>
  <mergeCells count="239">
    <mergeCell ref="A1:H1"/>
    <mergeCell ref="A2:H2"/>
    <mergeCell ref="A3:H3"/>
    <mergeCell ref="A7:H7"/>
    <mergeCell ref="C8:H8"/>
    <mergeCell ref="C9:H9"/>
    <mergeCell ref="C10:H10"/>
    <mergeCell ref="C11:H11"/>
    <mergeCell ref="A13:H13"/>
    <mergeCell ref="A14:H14"/>
    <mergeCell ref="A15:H15"/>
    <mergeCell ref="A16:C16"/>
    <mergeCell ref="G16:H16"/>
    <mergeCell ref="A17:C17"/>
    <mergeCell ref="D17:F17"/>
    <mergeCell ref="G17:H17"/>
    <mergeCell ref="A18:H18"/>
    <mergeCell ref="A19:H19"/>
    <mergeCell ref="A20:H20"/>
    <mergeCell ref="A21:H21"/>
    <mergeCell ref="A22:H22"/>
    <mergeCell ref="A23:B23"/>
    <mergeCell ref="C23:D23"/>
    <mergeCell ref="E23:F23"/>
    <mergeCell ref="G23:H23"/>
    <mergeCell ref="A24:B24"/>
    <mergeCell ref="C24:D24"/>
    <mergeCell ref="E24:F24"/>
    <mergeCell ref="G24:H24"/>
    <mergeCell ref="A25:D25"/>
    <mergeCell ref="E25:H25"/>
    <mergeCell ref="A26:D26"/>
    <mergeCell ref="E26:H26"/>
    <mergeCell ref="A27:D27"/>
    <mergeCell ref="E27:H27"/>
    <mergeCell ref="A28:D28"/>
    <mergeCell ref="E28:H28"/>
    <mergeCell ref="A29:D29"/>
    <mergeCell ref="E29:H29"/>
    <mergeCell ref="B30:D30"/>
    <mergeCell ref="B31:D31"/>
    <mergeCell ref="B32:D32"/>
    <mergeCell ref="B33:D33"/>
    <mergeCell ref="A34:H34"/>
    <mergeCell ref="C35:D35"/>
    <mergeCell ref="F35:G35"/>
    <mergeCell ref="A36:H36"/>
    <mergeCell ref="A39:H39"/>
    <mergeCell ref="E30:H33"/>
    <mergeCell ref="A40:H40"/>
    <mergeCell ref="A41:H41"/>
    <mergeCell ref="A45:H45"/>
    <mergeCell ref="C46:H46"/>
    <mergeCell ref="C47:H47"/>
    <mergeCell ref="C48:H48"/>
    <mergeCell ref="C49:H49"/>
    <mergeCell ref="A51:H51"/>
    <mergeCell ref="A52:H52"/>
    <mergeCell ref="A53:H53"/>
    <mergeCell ref="A54:C54"/>
    <mergeCell ref="G54:H54"/>
    <mergeCell ref="A55:C55"/>
    <mergeCell ref="D55:F55"/>
    <mergeCell ref="G55:H55"/>
    <mergeCell ref="A56:H56"/>
    <mergeCell ref="A57:H57"/>
    <mergeCell ref="A58:H58"/>
    <mergeCell ref="A59:H59"/>
    <mergeCell ref="A60:H60"/>
    <mergeCell ref="A61:B61"/>
    <mergeCell ref="C61:D61"/>
    <mergeCell ref="E61:F61"/>
    <mergeCell ref="G61:H61"/>
    <mergeCell ref="A62:B62"/>
    <mergeCell ref="C62:D62"/>
    <mergeCell ref="E62:F62"/>
    <mergeCell ref="G62:H62"/>
    <mergeCell ref="A63:D63"/>
    <mergeCell ref="E63:H63"/>
    <mergeCell ref="A64:D64"/>
    <mergeCell ref="E64:H64"/>
    <mergeCell ref="A65:D65"/>
    <mergeCell ref="E65:H65"/>
    <mergeCell ref="A66:D66"/>
    <mergeCell ref="E66:H66"/>
    <mergeCell ref="A67:D67"/>
    <mergeCell ref="E67:H67"/>
    <mergeCell ref="B68:D68"/>
    <mergeCell ref="B69:D69"/>
    <mergeCell ref="B70:D70"/>
    <mergeCell ref="B71:D71"/>
    <mergeCell ref="A72:H72"/>
    <mergeCell ref="C73:D73"/>
    <mergeCell ref="F73:G73"/>
    <mergeCell ref="A74:H74"/>
    <mergeCell ref="A77:H77"/>
    <mergeCell ref="E68:H71"/>
    <mergeCell ref="A78:H78"/>
    <mergeCell ref="A79:H79"/>
    <mergeCell ref="A83:H83"/>
    <mergeCell ref="C84:H84"/>
    <mergeCell ref="C85:H85"/>
    <mergeCell ref="C86:H86"/>
    <mergeCell ref="C87:H87"/>
    <mergeCell ref="A89:H89"/>
    <mergeCell ref="A90:H90"/>
    <mergeCell ref="A91:H91"/>
    <mergeCell ref="A92:C92"/>
    <mergeCell ref="G92:H92"/>
    <mergeCell ref="A93:C93"/>
    <mergeCell ref="D93:F93"/>
    <mergeCell ref="G93:H93"/>
    <mergeCell ref="A94:H94"/>
    <mergeCell ref="A95:H95"/>
    <mergeCell ref="A96:H96"/>
    <mergeCell ref="A97:H97"/>
    <mergeCell ref="A98:H98"/>
    <mergeCell ref="A99:B99"/>
    <mergeCell ref="C99:D99"/>
    <mergeCell ref="E99:F99"/>
    <mergeCell ref="G99:H99"/>
    <mergeCell ref="A100:B100"/>
    <mergeCell ref="C100:D100"/>
    <mergeCell ref="E100:F100"/>
    <mergeCell ref="G100:H100"/>
    <mergeCell ref="A101:D101"/>
    <mergeCell ref="E101:H101"/>
    <mergeCell ref="A102:D102"/>
    <mergeCell ref="E102:H102"/>
    <mergeCell ref="A103:D103"/>
    <mergeCell ref="E103:H103"/>
    <mergeCell ref="A104:D104"/>
    <mergeCell ref="E104:H104"/>
    <mergeCell ref="A105:D105"/>
    <mergeCell ref="E105:H105"/>
    <mergeCell ref="B106:D106"/>
    <mergeCell ref="B107:D107"/>
    <mergeCell ref="B108:D108"/>
    <mergeCell ref="B109:D109"/>
    <mergeCell ref="A110:H110"/>
    <mergeCell ref="C111:D111"/>
    <mergeCell ref="F111:G111"/>
    <mergeCell ref="A112:H112"/>
    <mergeCell ref="A115:H115"/>
    <mergeCell ref="E106:H109"/>
    <mergeCell ref="A116:H116"/>
    <mergeCell ref="A117:H117"/>
    <mergeCell ref="A121:H121"/>
    <mergeCell ref="C122:H122"/>
    <mergeCell ref="C123:H123"/>
    <mergeCell ref="C124:H124"/>
    <mergeCell ref="C125:H125"/>
    <mergeCell ref="A127:H127"/>
    <mergeCell ref="A128:H128"/>
    <mergeCell ref="A129:H129"/>
    <mergeCell ref="A130:C130"/>
    <mergeCell ref="G130:H130"/>
    <mergeCell ref="A131:C131"/>
    <mergeCell ref="D131:F131"/>
    <mergeCell ref="G131:H131"/>
    <mergeCell ref="A132:H132"/>
    <mergeCell ref="A133:H133"/>
    <mergeCell ref="A134:H134"/>
    <mergeCell ref="A135:H135"/>
    <mergeCell ref="A136:H136"/>
    <mergeCell ref="A137:B137"/>
    <mergeCell ref="C137:D137"/>
    <mergeCell ref="E137:F137"/>
    <mergeCell ref="G137:H137"/>
    <mergeCell ref="A138:B138"/>
    <mergeCell ref="C138:D138"/>
    <mergeCell ref="E138:F138"/>
    <mergeCell ref="G138:H138"/>
    <mergeCell ref="A139:D139"/>
    <mergeCell ref="E139:H139"/>
    <mergeCell ref="A140:D140"/>
    <mergeCell ref="E140:H140"/>
    <mergeCell ref="A141:D141"/>
    <mergeCell ref="E141:H141"/>
    <mergeCell ref="A142:D142"/>
    <mergeCell ref="E142:H142"/>
    <mergeCell ref="A143:D143"/>
    <mergeCell ref="E143:H143"/>
    <mergeCell ref="B144:D144"/>
    <mergeCell ref="B145:D145"/>
    <mergeCell ref="B146:D146"/>
    <mergeCell ref="B147:D147"/>
    <mergeCell ref="A148:H148"/>
    <mergeCell ref="C149:D149"/>
    <mergeCell ref="F149:G149"/>
    <mergeCell ref="A150:H150"/>
    <mergeCell ref="A153:H153"/>
    <mergeCell ref="E144:H147"/>
    <mergeCell ref="A154:H154"/>
    <mergeCell ref="A158:H158"/>
    <mergeCell ref="C159:H159"/>
    <mergeCell ref="C160:H160"/>
    <mergeCell ref="C161:H161"/>
    <mergeCell ref="C162:H162"/>
    <mergeCell ref="A164:H164"/>
    <mergeCell ref="A165:H165"/>
    <mergeCell ref="A166:H166"/>
    <mergeCell ref="A167:C167"/>
    <mergeCell ref="G167:H167"/>
    <mergeCell ref="A168:C168"/>
    <mergeCell ref="D168:F168"/>
    <mergeCell ref="G168:H168"/>
    <mergeCell ref="A169:H169"/>
    <mergeCell ref="A170:H170"/>
    <mergeCell ref="A171:H171"/>
    <mergeCell ref="A172:H172"/>
    <mergeCell ref="A173:H173"/>
    <mergeCell ref="A174:B174"/>
    <mergeCell ref="C174:D174"/>
    <mergeCell ref="E174:F174"/>
    <mergeCell ref="G174:H174"/>
    <mergeCell ref="A175:B175"/>
    <mergeCell ref="C175:D175"/>
    <mergeCell ref="E175:F175"/>
    <mergeCell ref="G175:H175"/>
    <mergeCell ref="A176:D176"/>
    <mergeCell ref="E176:H176"/>
    <mergeCell ref="A177:D177"/>
    <mergeCell ref="E177:H177"/>
    <mergeCell ref="A178:D178"/>
    <mergeCell ref="E178:H178"/>
    <mergeCell ref="A179:D179"/>
    <mergeCell ref="E179:H179"/>
    <mergeCell ref="A180:D180"/>
    <mergeCell ref="E180:H180"/>
    <mergeCell ref="B181:D181"/>
    <mergeCell ref="B182:D182"/>
    <mergeCell ref="B183:D183"/>
    <mergeCell ref="B184:D184"/>
    <mergeCell ref="A185:H185"/>
    <mergeCell ref="C186:D186"/>
    <mergeCell ref="F186:G186"/>
    <mergeCell ref="A187:H187"/>
    <mergeCell ref="E181:H184"/>
  </mergeCells>
  <pageMargins left="0.7" right="0.7" top="0.75" bottom="0.75" header="0.3" footer="0.3"/>
  <pageSetup paperSize="9" scale="19" orientation="portrait" horizontalDpi="360" verticalDpi="360" r:id="rId1"/>
  <rowBreaks count="4" manualBreakCount="4">
    <brk id="38" max="7" man="1"/>
    <brk id="76" max="7" man="1"/>
    <brk id="114" max="7" man="1"/>
    <brk id="152"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O213"/>
  <sheetViews>
    <sheetView tabSelected="1" view="pageBreakPreview" zoomScale="70" zoomScaleNormal="40" workbookViewId="0">
      <pane ySplit="1" topLeftCell="A122" activePane="bottomLeft" state="frozen"/>
      <selection pane="bottomLeft" activeCell="L126" sqref="L126"/>
    </sheetView>
  </sheetViews>
  <sheetFormatPr baseColWidth="10" defaultColWidth="11" defaultRowHeight="20.25" customHeight="1"/>
  <cols>
    <col min="1" max="8" width="26" style="125" customWidth="1"/>
    <col min="9" max="9" width="20.88671875" style="125" customWidth="1"/>
  </cols>
  <sheetData>
    <row r="1" spans="1:9" ht="38.4" customHeight="1">
      <c r="A1" s="345" t="s">
        <v>112</v>
      </c>
      <c r="B1" s="345"/>
      <c r="C1" s="345"/>
      <c r="D1" s="345"/>
      <c r="E1" s="345"/>
      <c r="F1" s="345"/>
      <c r="G1" s="345"/>
      <c r="H1" s="345"/>
      <c r="I1" s="345"/>
    </row>
    <row r="2" spans="1:9" ht="20.25" hidden="1" customHeight="1"/>
    <row r="3" spans="1:9" ht="13.5" hidden="1" customHeight="1">
      <c r="A3" s="217" t="s">
        <v>113</v>
      </c>
      <c r="B3" s="217"/>
      <c r="C3" s="217"/>
      <c r="D3" s="217"/>
      <c r="E3" s="217"/>
      <c r="F3" s="217"/>
      <c r="G3" s="217"/>
      <c r="H3" s="217"/>
      <c r="I3" s="217"/>
    </row>
    <row r="4" spans="1:9" ht="20.25" hidden="1" customHeight="1">
      <c r="A4" s="217" t="s">
        <v>114</v>
      </c>
      <c r="B4" s="217"/>
      <c r="C4" s="217"/>
      <c r="D4" s="217"/>
      <c r="E4" s="217"/>
      <c r="F4" s="217"/>
      <c r="G4" s="217"/>
      <c r="H4" s="217"/>
      <c r="I4" s="217"/>
    </row>
    <row r="5" spans="1:9" ht="10.5" hidden="1" customHeight="1">
      <c r="A5" s="217"/>
      <c r="B5" s="217"/>
      <c r="C5" s="217"/>
      <c r="D5" s="217"/>
      <c r="E5" s="217"/>
      <c r="F5" s="217"/>
      <c r="G5" s="217"/>
      <c r="H5" s="217"/>
      <c r="I5" s="217"/>
    </row>
    <row r="6" spans="1:9" ht="20.25" hidden="1" customHeight="1">
      <c r="A6" s="217" t="s">
        <v>115</v>
      </c>
      <c r="B6" s="217"/>
      <c r="C6" s="217"/>
      <c r="D6" s="217"/>
      <c r="E6" s="217"/>
      <c r="F6" s="217"/>
      <c r="G6" s="217"/>
      <c r="H6" s="217"/>
      <c r="I6" s="217"/>
    </row>
    <row r="7" spans="1:9" ht="12" hidden="1" customHeight="1">
      <c r="A7" s="217"/>
      <c r="B7" s="217"/>
      <c r="C7" s="217"/>
      <c r="D7" s="217"/>
      <c r="E7" s="217"/>
      <c r="F7" s="217"/>
      <c r="G7" s="217"/>
      <c r="H7" s="217"/>
      <c r="I7" s="217"/>
    </row>
    <row r="8" spans="1:9" ht="13.5" hidden="1" customHeight="1">
      <c r="A8" s="217"/>
      <c r="B8" s="217"/>
      <c r="C8" s="217"/>
      <c r="D8" s="217"/>
      <c r="E8" s="217"/>
      <c r="F8" s="217"/>
      <c r="G8" s="217"/>
      <c r="H8" s="217"/>
      <c r="I8" s="217"/>
    </row>
    <row r="9" spans="1:9" ht="20.25" hidden="1" customHeight="1">
      <c r="A9" s="217" t="s">
        <v>116</v>
      </c>
      <c r="B9" s="217"/>
      <c r="C9" s="217"/>
      <c r="D9" s="217"/>
      <c r="E9" s="217"/>
      <c r="F9" s="217"/>
      <c r="G9" s="217"/>
      <c r="H9" s="217"/>
      <c r="I9" s="217"/>
    </row>
    <row r="10" spans="1:9" ht="20.25" hidden="1" customHeight="1">
      <c r="A10" s="217" t="s">
        <v>117</v>
      </c>
      <c r="B10" s="217"/>
      <c r="C10" s="217"/>
      <c r="D10" s="217"/>
      <c r="E10" s="217"/>
      <c r="F10" s="217"/>
      <c r="G10" s="217"/>
      <c r="H10" s="217"/>
      <c r="I10" s="217"/>
    </row>
    <row r="11" spans="1:9" ht="20.25" hidden="1" customHeight="1">
      <c r="A11" s="217"/>
      <c r="B11" s="217"/>
      <c r="C11" s="217"/>
      <c r="D11" s="217"/>
      <c r="E11" s="217"/>
      <c r="F11" s="217"/>
      <c r="G11" s="217"/>
      <c r="H11" s="217"/>
      <c r="I11" s="217"/>
    </row>
    <row r="12" spans="1:9" ht="20.25" hidden="1" customHeight="1">
      <c r="A12" s="217" t="s">
        <v>118</v>
      </c>
      <c r="B12" s="217"/>
      <c r="C12" s="217"/>
      <c r="D12" s="217"/>
      <c r="E12" s="217"/>
      <c r="F12" s="217"/>
      <c r="G12" s="217"/>
      <c r="H12" s="217"/>
      <c r="I12" s="217"/>
    </row>
    <row r="13" spans="1:9" ht="20.25" hidden="1" customHeight="1">
      <c r="A13" s="217" t="s">
        <v>119</v>
      </c>
      <c r="B13" s="217"/>
      <c r="C13" s="217"/>
      <c r="D13" s="217"/>
      <c r="E13" s="217"/>
      <c r="F13" s="217"/>
      <c r="G13" s="217"/>
      <c r="H13" s="217"/>
      <c r="I13" s="217"/>
    </row>
    <row r="14" spans="1:9" ht="20.25" hidden="1" customHeight="1">
      <c r="A14" s="217" t="s">
        <v>120</v>
      </c>
      <c r="B14" s="217"/>
      <c r="C14" s="217"/>
      <c r="D14" s="217"/>
      <c r="E14" s="217"/>
      <c r="F14" s="217"/>
      <c r="G14" s="217"/>
      <c r="H14" s="217"/>
      <c r="I14" s="217"/>
    </row>
    <row r="15" spans="1:9" ht="20.25" hidden="1" customHeight="1">
      <c r="A15" s="217" t="s">
        <v>121</v>
      </c>
      <c r="B15" s="217"/>
      <c r="C15" s="217"/>
      <c r="D15" s="217"/>
      <c r="E15" s="217"/>
      <c r="F15" s="217"/>
      <c r="G15" s="217"/>
      <c r="H15" s="217"/>
      <c r="I15" s="217"/>
    </row>
    <row r="16" spans="1:9" ht="20.25" hidden="1" customHeight="1">
      <c r="A16" s="217" t="s">
        <v>122</v>
      </c>
      <c r="B16" s="217"/>
      <c r="C16" s="217"/>
      <c r="D16" s="217"/>
      <c r="E16" s="217"/>
      <c r="F16" s="217"/>
      <c r="G16" s="217"/>
      <c r="H16" s="217"/>
      <c r="I16" s="217"/>
    </row>
    <row r="17" spans="1:9" ht="20.25" hidden="1" customHeight="1">
      <c r="A17" s="217" t="s">
        <v>123</v>
      </c>
      <c r="B17" s="217"/>
      <c r="C17" s="217"/>
      <c r="D17" s="217"/>
      <c r="E17" s="217"/>
      <c r="F17" s="217"/>
      <c r="G17" s="217"/>
      <c r="H17" s="217"/>
      <c r="I17" s="217"/>
    </row>
    <row r="18" spans="1:9" ht="20.25" hidden="1" customHeight="1">
      <c r="A18" s="217" t="s">
        <v>124</v>
      </c>
      <c r="B18" s="217"/>
      <c r="C18" s="217"/>
      <c r="D18" s="217"/>
      <c r="E18" s="217"/>
      <c r="F18" s="217"/>
      <c r="G18" s="217"/>
      <c r="H18" s="217"/>
      <c r="I18" s="217"/>
    </row>
    <row r="19" spans="1:9" ht="20.25" hidden="1" customHeight="1">
      <c r="A19" s="217" t="s">
        <v>125</v>
      </c>
      <c r="B19" s="217"/>
      <c r="C19" s="217"/>
      <c r="D19" s="217"/>
      <c r="E19" s="217"/>
      <c r="F19" s="217"/>
      <c r="G19" s="217"/>
      <c r="H19" s="217"/>
      <c r="I19" s="217"/>
    </row>
    <row r="20" spans="1:9" ht="20.25" hidden="1" customHeight="1">
      <c r="A20" s="217" t="s">
        <v>126</v>
      </c>
      <c r="B20" s="217"/>
      <c r="C20" s="217"/>
      <c r="D20" s="217"/>
      <c r="E20" s="217"/>
      <c r="F20" s="217"/>
      <c r="G20" s="217"/>
      <c r="H20" s="217"/>
      <c r="I20" s="217"/>
    </row>
    <row r="21" spans="1:9" ht="20.25" hidden="1" customHeight="1">
      <c r="A21" s="217" t="s">
        <v>127</v>
      </c>
      <c r="B21" s="217"/>
      <c r="C21" s="217"/>
      <c r="D21" s="217"/>
      <c r="E21" s="217"/>
      <c r="F21" s="217"/>
      <c r="G21" s="217"/>
      <c r="H21" s="217"/>
      <c r="I21" s="217"/>
    </row>
    <row r="22" spans="1:9" ht="30.75" hidden="1" customHeight="1">
      <c r="A22" s="217" t="s">
        <v>128</v>
      </c>
      <c r="B22" s="217"/>
      <c r="C22" s="217"/>
      <c r="D22" s="217"/>
      <c r="E22" s="217"/>
      <c r="F22" s="217"/>
      <c r="G22" s="217"/>
      <c r="H22" s="217"/>
      <c r="I22" s="217"/>
    </row>
    <row r="23" spans="1:9" ht="20.25" hidden="1" customHeight="1">
      <c r="A23" s="217" t="s">
        <v>129</v>
      </c>
      <c r="B23" s="217"/>
      <c r="C23" s="217"/>
      <c r="D23" s="217"/>
      <c r="E23" s="217"/>
      <c r="F23" s="217"/>
      <c r="G23" s="217"/>
      <c r="H23" s="217"/>
      <c r="I23" s="217"/>
    </row>
    <row r="24" spans="1:9" ht="20.25" hidden="1" customHeight="1">
      <c r="A24" s="217" t="s">
        <v>130</v>
      </c>
      <c r="B24" s="217"/>
      <c r="C24" s="217"/>
      <c r="D24" s="217"/>
      <c r="E24" s="217"/>
      <c r="F24" s="217"/>
      <c r="G24" s="217"/>
      <c r="H24" s="217"/>
      <c r="I24" s="217"/>
    </row>
    <row r="25" spans="1:9" ht="20.25" hidden="1" customHeight="1">
      <c r="A25" s="217" t="s">
        <v>131</v>
      </c>
      <c r="B25" s="217"/>
      <c r="C25" s="217"/>
      <c r="D25" s="217"/>
      <c r="E25" s="217"/>
      <c r="F25" s="217"/>
      <c r="G25" s="217"/>
      <c r="H25" s="217"/>
      <c r="I25" s="217"/>
    </row>
    <row r="26" spans="1:9" ht="20.25" hidden="1" customHeight="1">
      <c r="A26" s="217" t="s">
        <v>132</v>
      </c>
      <c r="B26" s="217"/>
      <c r="C26" s="217"/>
      <c r="D26" s="217"/>
      <c r="E26" s="217"/>
      <c r="F26" s="217"/>
      <c r="G26" s="217"/>
      <c r="H26" s="217"/>
      <c r="I26" s="217"/>
    </row>
    <row r="27" spans="1:9" ht="20.25" hidden="1" customHeight="1">
      <c r="A27" s="217" t="s">
        <v>133</v>
      </c>
      <c r="B27" s="217"/>
      <c r="C27" s="217"/>
      <c r="D27" s="217"/>
      <c r="E27" s="217"/>
      <c r="F27" s="217"/>
      <c r="G27" s="217"/>
      <c r="H27" s="217"/>
      <c r="I27" s="217"/>
    </row>
    <row r="28" spans="1:9" ht="20.25" hidden="1" customHeight="1">
      <c r="A28" s="217" t="s">
        <v>134</v>
      </c>
      <c r="B28" s="217"/>
      <c r="C28" s="217"/>
      <c r="D28" s="217"/>
      <c r="E28" s="217"/>
      <c r="F28" s="217"/>
      <c r="G28" s="217"/>
      <c r="H28" s="217"/>
      <c r="I28" s="217"/>
    </row>
    <row r="29" spans="1:9" ht="20.25" hidden="1" customHeight="1">
      <c r="A29" s="217" t="s">
        <v>135</v>
      </c>
      <c r="B29" s="217"/>
      <c r="C29" s="217"/>
      <c r="D29" s="217"/>
      <c r="E29" s="217"/>
      <c r="F29" s="217"/>
      <c r="G29" s="217"/>
      <c r="H29" s="217"/>
      <c r="I29" s="217"/>
    </row>
    <row r="30" spans="1:9" ht="20.25" hidden="1" customHeight="1">
      <c r="A30" s="217" t="s">
        <v>136</v>
      </c>
      <c r="B30" s="217"/>
      <c r="C30" s="217"/>
      <c r="D30" s="217"/>
      <c r="E30" s="217"/>
      <c r="F30" s="217"/>
      <c r="G30" s="217"/>
      <c r="H30" s="217"/>
      <c r="I30" s="217"/>
    </row>
    <row r="31" spans="1:9" ht="20.25" hidden="1" customHeight="1">
      <c r="A31" s="217" t="s">
        <v>137</v>
      </c>
      <c r="B31" s="217"/>
      <c r="C31" s="217"/>
      <c r="D31" s="217"/>
      <c r="E31" s="217"/>
      <c r="F31" s="217"/>
      <c r="G31" s="217"/>
      <c r="H31" s="217"/>
      <c r="I31" s="217"/>
    </row>
    <row r="32" spans="1:9" ht="20.25" hidden="1" customHeight="1">
      <c r="A32" s="217" t="s">
        <v>138</v>
      </c>
      <c r="B32" s="217"/>
      <c r="C32" s="217"/>
      <c r="D32" s="217"/>
      <c r="E32" s="217"/>
      <c r="F32" s="217"/>
      <c r="G32" s="217"/>
      <c r="H32" s="217"/>
      <c r="I32" s="217"/>
    </row>
    <row r="33" spans="1:9" ht="20.25" hidden="1" customHeight="1">
      <c r="A33" s="217"/>
      <c r="B33" s="217"/>
      <c r="C33" s="217"/>
      <c r="D33" s="217"/>
      <c r="E33" s="217"/>
      <c r="F33" s="217"/>
      <c r="G33" s="217"/>
      <c r="H33" s="217"/>
      <c r="I33" s="217"/>
    </row>
    <row r="34" spans="1:9" ht="30" hidden="1" customHeight="1">
      <c r="A34" s="217" t="s">
        <v>139</v>
      </c>
      <c r="B34" s="217"/>
      <c r="C34" s="217"/>
      <c r="D34" s="217"/>
      <c r="E34" s="217"/>
      <c r="F34" s="217"/>
      <c r="G34" s="217"/>
      <c r="H34" s="217"/>
      <c r="I34" s="217"/>
    </row>
    <row r="35" spans="1:9" ht="30" hidden="1" customHeight="1">
      <c r="A35" s="217" t="s">
        <v>140</v>
      </c>
      <c r="B35" s="217"/>
      <c r="C35" s="217"/>
      <c r="D35" s="217"/>
      <c r="E35" s="217"/>
      <c r="F35" s="217"/>
      <c r="G35" s="217"/>
      <c r="H35" s="217"/>
      <c r="I35" s="217"/>
    </row>
    <row r="36" spans="1:9" ht="30" hidden="1" customHeight="1">
      <c r="A36" s="217" t="s">
        <v>141</v>
      </c>
      <c r="B36" s="217"/>
      <c r="C36" s="217"/>
      <c r="D36" s="217"/>
      <c r="E36" s="217"/>
      <c r="F36" s="217"/>
      <c r="G36" s="217"/>
      <c r="H36" s="217"/>
      <c r="I36" s="217"/>
    </row>
    <row r="37" spans="1:9" ht="30" hidden="1" customHeight="1">
      <c r="A37" s="217" t="s">
        <v>142</v>
      </c>
      <c r="B37" s="217"/>
      <c r="C37" s="217"/>
      <c r="D37" s="217"/>
      <c r="E37" s="217"/>
      <c r="F37" s="217"/>
      <c r="G37" s="217"/>
      <c r="H37" s="217"/>
      <c r="I37" s="217"/>
    </row>
    <row r="38" spans="1:9" ht="30" hidden="1" customHeight="1">
      <c r="A38" s="217" t="s">
        <v>143</v>
      </c>
      <c r="B38" s="217"/>
      <c r="C38" s="217"/>
      <c r="D38" s="217"/>
      <c r="E38" s="217"/>
      <c r="F38" s="217"/>
      <c r="G38" s="217"/>
      <c r="H38" s="217"/>
      <c r="I38" s="217"/>
    </row>
    <row r="39" spans="1:9" ht="30" hidden="1" customHeight="1">
      <c r="A39" s="217" t="s">
        <v>144</v>
      </c>
      <c r="B39" s="217"/>
      <c r="C39" s="217"/>
      <c r="D39" s="217"/>
      <c r="E39" s="217"/>
      <c r="F39" s="217"/>
      <c r="G39" s="217"/>
      <c r="H39" s="217"/>
      <c r="I39" s="217"/>
    </row>
    <row r="40" spans="1:9" ht="30" hidden="1" customHeight="1">
      <c r="A40" s="217" t="s">
        <v>145</v>
      </c>
      <c r="B40" s="217"/>
      <c r="C40" s="217"/>
      <c r="D40" s="217"/>
      <c r="E40" s="217"/>
      <c r="F40" s="217"/>
      <c r="G40" s="217"/>
      <c r="H40" s="217"/>
      <c r="I40" s="217"/>
    </row>
    <row r="41" spans="1:9" ht="30" hidden="1" customHeight="1">
      <c r="A41" s="217" t="s">
        <v>146</v>
      </c>
      <c r="B41" s="217"/>
      <c r="C41" s="217"/>
      <c r="D41" s="217"/>
      <c r="E41" s="217"/>
      <c r="F41" s="217"/>
      <c r="G41" s="217"/>
      <c r="H41" s="217"/>
      <c r="I41" s="217"/>
    </row>
    <row r="42" spans="1:9" ht="30" hidden="1" customHeight="1">
      <c r="A42" s="217" t="s">
        <v>147</v>
      </c>
      <c r="B42" s="217"/>
      <c r="C42" s="217"/>
      <c r="D42" s="217"/>
      <c r="E42" s="217"/>
      <c r="F42" s="217"/>
      <c r="G42" s="217"/>
      <c r="H42" s="217"/>
      <c r="I42" s="217"/>
    </row>
    <row r="43" spans="1:9" ht="30" hidden="1" customHeight="1">
      <c r="A43" s="217" t="s">
        <v>148</v>
      </c>
      <c r="B43" s="217"/>
      <c r="C43" s="217"/>
      <c r="D43" s="217"/>
      <c r="E43" s="217"/>
      <c r="F43" s="217"/>
      <c r="G43" s="217"/>
      <c r="H43" s="217"/>
      <c r="I43" s="217"/>
    </row>
    <row r="44" spans="1:9" ht="30" hidden="1" customHeight="1">
      <c r="A44" s="217" t="s">
        <v>149</v>
      </c>
      <c r="B44" s="217"/>
      <c r="C44" s="217"/>
      <c r="D44" s="217"/>
      <c r="E44" s="217"/>
      <c r="F44" s="217"/>
      <c r="G44" s="217"/>
      <c r="H44" s="217"/>
      <c r="I44" s="217"/>
    </row>
    <row r="45" spans="1:9" ht="30" hidden="1" customHeight="1">
      <c r="A45" s="217" t="s">
        <v>150</v>
      </c>
      <c r="B45" s="217"/>
      <c r="C45" s="217"/>
      <c r="D45" s="217"/>
      <c r="E45" s="217"/>
      <c r="F45" s="217"/>
      <c r="G45" s="217"/>
      <c r="H45" s="217"/>
      <c r="I45" s="217"/>
    </row>
    <row r="46" spans="1:9" ht="30" hidden="1" customHeight="1">
      <c r="A46" s="217" t="s">
        <v>151</v>
      </c>
      <c r="B46" s="217"/>
      <c r="C46" s="217"/>
      <c r="D46" s="217"/>
      <c r="E46" s="217"/>
      <c r="F46" s="217"/>
      <c r="G46" s="217"/>
      <c r="H46" s="217"/>
      <c r="I46" s="217"/>
    </row>
    <row r="47" spans="1:9" ht="20.25" hidden="1" customHeight="1">
      <c r="A47" s="217"/>
      <c r="B47" s="217"/>
      <c r="C47" s="217"/>
      <c r="D47" s="217"/>
      <c r="E47" s="217"/>
      <c r="F47" s="217"/>
      <c r="G47" s="217"/>
      <c r="H47" s="217"/>
      <c r="I47" s="217"/>
    </row>
    <row r="48" spans="1:9" ht="20.25" hidden="1" customHeight="1">
      <c r="A48" s="217" t="s">
        <v>152</v>
      </c>
      <c r="B48" s="217"/>
      <c r="C48" s="217"/>
      <c r="D48" s="217"/>
      <c r="E48" s="217"/>
      <c r="F48" s="217"/>
      <c r="G48" s="217"/>
      <c r="H48" s="217"/>
      <c r="I48" s="217"/>
    </row>
    <row r="49" spans="1:9" ht="20.25" hidden="1" customHeight="1">
      <c r="A49" s="217"/>
      <c r="B49" s="217"/>
      <c r="C49" s="217"/>
      <c r="D49" s="217"/>
      <c r="E49" s="217"/>
      <c r="F49" s="217"/>
      <c r="G49" s="217"/>
      <c r="H49" s="217"/>
      <c r="I49" s="217"/>
    </row>
    <row r="50" spans="1:9" ht="20.25" hidden="1" customHeight="1">
      <c r="A50" s="217" t="s">
        <v>153</v>
      </c>
      <c r="B50" s="217"/>
      <c r="C50" s="217"/>
      <c r="D50" s="217"/>
      <c r="E50" s="217"/>
      <c r="F50" s="217"/>
      <c r="G50" s="217"/>
      <c r="H50" s="217"/>
      <c r="I50" s="217"/>
    </row>
    <row r="51" spans="1:9" ht="20.25" hidden="1" customHeight="1">
      <c r="A51" s="217" t="s">
        <v>154</v>
      </c>
      <c r="B51" s="217"/>
      <c r="C51" s="217"/>
      <c r="D51" s="217"/>
      <c r="E51" s="217"/>
      <c r="F51" s="217"/>
      <c r="G51" s="217"/>
      <c r="H51" s="217"/>
      <c r="I51" s="217"/>
    </row>
    <row r="52" spans="1:9" ht="20.25" hidden="1" customHeight="1">
      <c r="A52" s="217" t="s">
        <v>155</v>
      </c>
      <c r="B52" s="217"/>
      <c r="C52" s="217"/>
      <c r="D52" s="217"/>
      <c r="E52" s="217"/>
      <c r="F52" s="217"/>
      <c r="G52" s="217"/>
      <c r="H52" s="217"/>
      <c r="I52" s="217"/>
    </row>
    <row r="53" spans="1:9" ht="20.25" hidden="1" customHeight="1">
      <c r="A53" s="217" t="s">
        <v>156</v>
      </c>
      <c r="B53" s="217"/>
      <c r="C53" s="217"/>
      <c r="D53" s="217"/>
      <c r="E53" s="217"/>
      <c r="F53" s="217"/>
      <c r="G53" s="217"/>
      <c r="H53" s="217"/>
      <c r="I53" s="217"/>
    </row>
    <row r="54" spans="1:9" ht="20.25" hidden="1" customHeight="1">
      <c r="A54" s="217" t="s">
        <v>157</v>
      </c>
      <c r="B54" s="217"/>
      <c r="C54" s="217"/>
      <c r="D54" s="217"/>
      <c r="E54" s="217"/>
      <c r="F54" s="217"/>
      <c r="G54" s="217"/>
      <c r="H54" s="217"/>
      <c r="I54" s="217"/>
    </row>
    <row r="55" spans="1:9" ht="20.25" hidden="1" customHeight="1">
      <c r="A55" s="217" t="s">
        <v>158</v>
      </c>
      <c r="B55" s="217"/>
      <c r="C55" s="217"/>
      <c r="D55" s="217"/>
      <c r="E55" s="217"/>
      <c r="F55" s="217"/>
      <c r="G55" s="217"/>
      <c r="H55" s="217"/>
      <c r="I55" s="217"/>
    </row>
    <row r="56" spans="1:9" ht="20.25" hidden="1" customHeight="1">
      <c r="A56" s="217" t="s">
        <v>159</v>
      </c>
      <c r="B56" s="217"/>
      <c r="C56" s="217"/>
      <c r="D56" s="217"/>
      <c r="E56" s="217"/>
      <c r="F56" s="217"/>
      <c r="G56" s="217"/>
      <c r="H56" s="217"/>
      <c r="I56" s="217"/>
    </row>
    <row r="57" spans="1:9" ht="20.25" hidden="1" customHeight="1">
      <c r="A57" s="217" t="s">
        <v>160</v>
      </c>
      <c r="B57" s="217"/>
      <c r="C57" s="217"/>
      <c r="D57" s="217"/>
      <c r="E57" s="217"/>
      <c r="F57" s="217"/>
      <c r="G57" s="217"/>
      <c r="H57" s="217"/>
      <c r="I57" s="217"/>
    </row>
    <row r="58" spans="1:9" ht="20.25" hidden="1" customHeight="1">
      <c r="A58" s="217" t="s">
        <v>161</v>
      </c>
      <c r="B58" s="217"/>
      <c r="C58" s="217"/>
      <c r="D58" s="217"/>
      <c r="E58" s="217"/>
      <c r="F58" s="217"/>
      <c r="G58" s="217"/>
      <c r="H58" s="217"/>
      <c r="I58" s="217"/>
    </row>
    <row r="59" spans="1:9" ht="32.25" hidden="1" customHeight="1">
      <c r="A59" s="217" t="s">
        <v>162</v>
      </c>
      <c r="B59" s="217"/>
      <c r="C59" s="217"/>
      <c r="D59" s="217"/>
      <c r="E59" s="217"/>
      <c r="F59" s="217"/>
      <c r="G59" s="217"/>
      <c r="H59" s="217"/>
      <c r="I59" s="217"/>
    </row>
    <row r="60" spans="1:9" ht="20.25" hidden="1" customHeight="1">
      <c r="A60" s="217" t="s">
        <v>163</v>
      </c>
      <c r="B60" s="217"/>
      <c r="C60" s="217"/>
      <c r="D60" s="217"/>
      <c r="E60" s="217"/>
      <c r="F60" s="217"/>
      <c r="G60" s="217"/>
      <c r="H60" s="217"/>
      <c r="I60" s="217"/>
    </row>
    <row r="61" spans="1:9" ht="20.25" hidden="1" customHeight="1">
      <c r="A61" s="217" t="s">
        <v>164</v>
      </c>
      <c r="B61" s="217"/>
      <c r="C61" s="217"/>
      <c r="D61" s="217"/>
      <c r="E61" s="217"/>
      <c r="F61" s="217"/>
      <c r="G61" s="217"/>
      <c r="H61" s="217"/>
      <c r="I61" s="217"/>
    </row>
    <row r="62" spans="1:9" ht="20.25" hidden="1" customHeight="1">
      <c r="A62" s="217" t="s">
        <v>165</v>
      </c>
      <c r="B62" s="217"/>
      <c r="C62" s="217"/>
      <c r="D62" s="217"/>
      <c r="E62" s="217"/>
      <c r="F62" s="217"/>
      <c r="G62" s="217"/>
      <c r="H62" s="217"/>
      <c r="I62" s="217"/>
    </row>
    <row r="63" spans="1:9" ht="20.25" hidden="1" customHeight="1">
      <c r="A63" s="217" t="s">
        <v>166</v>
      </c>
      <c r="B63" s="217"/>
      <c r="C63" s="217"/>
      <c r="D63" s="217"/>
      <c r="E63" s="217"/>
      <c r="F63" s="217"/>
      <c r="G63" s="217"/>
      <c r="H63" s="217"/>
      <c r="I63" s="217"/>
    </row>
    <row r="64" spans="1:9" ht="20.25" hidden="1" customHeight="1">
      <c r="A64" s="217" t="s">
        <v>167</v>
      </c>
      <c r="B64" s="217"/>
      <c r="C64" s="217"/>
      <c r="D64" s="217"/>
      <c r="E64" s="217"/>
      <c r="F64" s="217"/>
      <c r="G64" s="217"/>
      <c r="H64" s="217"/>
      <c r="I64" s="217"/>
    </row>
    <row r="65" spans="1:9" ht="20.25" hidden="1" customHeight="1">
      <c r="A65" s="217" t="s">
        <v>168</v>
      </c>
      <c r="B65" s="217"/>
      <c r="C65" s="217"/>
      <c r="D65" s="217"/>
      <c r="E65" s="217"/>
      <c r="F65" s="217"/>
      <c r="G65" s="217"/>
      <c r="H65" s="217"/>
      <c r="I65" s="217"/>
    </row>
    <row r="66" spans="1:9" ht="20.25" hidden="1" customHeight="1">
      <c r="A66" s="217" t="s">
        <v>169</v>
      </c>
      <c r="B66" s="217"/>
      <c r="C66" s="217"/>
      <c r="D66" s="217"/>
      <c r="E66" s="217"/>
      <c r="F66" s="217"/>
      <c r="G66" s="217"/>
      <c r="H66" s="217"/>
      <c r="I66" s="217"/>
    </row>
    <row r="67" spans="1:9" ht="20.25" hidden="1" customHeight="1">
      <c r="A67" s="217" t="s">
        <v>170</v>
      </c>
      <c r="B67" s="217"/>
      <c r="C67" s="217"/>
      <c r="D67" s="217"/>
      <c r="E67" s="217"/>
      <c r="F67" s="217"/>
      <c r="G67" s="217"/>
      <c r="H67" s="217"/>
      <c r="I67" s="217"/>
    </row>
    <row r="68" spans="1:9" ht="30" hidden="1" customHeight="1">
      <c r="A68" s="217" t="s">
        <v>171</v>
      </c>
      <c r="B68" s="217"/>
      <c r="C68" s="217"/>
      <c r="D68" s="217"/>
      <c r="E68" s="217"/>
      <c r="F68" s="217"/>
      <c r="G68" s="217"/>
      <c r="H68" s="217"/>
      <c r="I68" s="217"/>
    </row>
    <row r="69" spans="1:9" ht="20.25" hidden="1" customHeight="1">
      <c r="A69" s="217" t="s">
        <v>172</v>
      </c>
      <c r="B69" s="217"/>
      <c r="C69" s="217"/>
      <c r="D69" s="217"/>
      <c r="E69" s="217"/>
      <c r="F69" s="217"/>
      <c r="G69" s="217"/>
      <c r="H69" s="217"/>
      <c r="I69" s="217"/>
    </row>
    <row r="70" spans="1:9" ht="20.25" hidden="1" customHeight="1">
      <c r="A70" s="217" t="s">
        <v>173</v>
      </c>
      <c r="B70" s="217"/>
      <c r="C70" s="217"/>
      <c r="D70" s="217"/>
      <c r="E70" s="217"/>
      <c r="F70" s="217"/>
      <c r="G70" s="217"/>
      <c r="H70" s="217"/>
      <c r="I70" s="217"/>
    </row>
    <row r="71" spans="1:9" ht="20.25" hidden="1" customHeight="1">
      <c r="A71" s="217" t="s">
        <v>174</v>
      </c>
      <c r="B71" s="217"/>
      <c r="C71" s="217"/>
      <c r="D71" s="217"/>
      <c r="E71" s="217"/>
      <c r="F71" s="217"/>
      <c r="G71" s="217"/>
      <c r="H71" s="217"/>
      <c r="I71" s="217"/>
    </row>
    <row r="72" spans="1:9" ht="20.25" hidden="1" customHeight="1">
      <c r="A72" s="217"/>
      <c r="B72" s="217"/>
      <c r="C72" s="217"/>
      <c r="D72" s="217"/>
      <c r="E72" s="217"/>
      <c r="F72" s="217"/>
      <c r="G72" s="217"/>
      <c r="H72" s="217"/>
      <c r="I72" s="217"/>
    </row>
    <row r="73" spans="1:9" ht="20.25" hidden="1" customHeight="1">
      <c r="A73" s="217" t="s">
        <v>175</v>
      </c>
      <c r="B73" s="217"/>
      <c r="C73" s="217"/>
      <c r="D73" s="217"/>
      <c r="E73" s="217"/>
      <c r="F73" s="217"/>
      <c r="G73" s="217"/>
      <c r="H73" s="217"/>
      <c r="I73" s="217"/>
    </row>
    <row r="74" spans="1:9" ht="20.25" hidden="1" customHeight="1">
      <c r="A74" s="217"/>
      <c r="B74" s="217"/>
      <c r="C74" s="217"/>
      <c r="D74" s="217"/>
      <c r="E74" s="217"/>
      <c r="F74" s="217"/>
      <c r="G74" s="217"/>
      <c r="H74" s="217"/>
      <c r="I74" s="217"/>
    </row>
    <row r="75" spans="1:9" ht="20.25" hidden="1" customHeight="1">
      <c r="A75" s="217" t="s">
        <v>176</v>
      </c>
      <c r="B75" s="217"/>
      <c r="C75" s="217"/>
      <c r="D75" s="217"/>
      <c r="E75" s="217"/>
      <c r="F75" s="217"/>
      <c r="G75" s="217"/>
      <c r="H75" s="217"/>
      <c r="I75" s="217"/>
    </row>
    <row r="76" spans="1:9" ht="20.25" hidden="1" customHeight="1">
      <c r="A76" s="217" t="s">
        <v>177</v>
      </c>
      <c r="B76" s="217"/>
      <c r="C76" s="217"/>
      <c r="D76" s="217"/>
      <c r="E76" s="217"/>
      <c r="F76" s="217"/>
      <c r="G76" s="217"/>
      <c r="H76" s="217"/>
      <c r="I76" s="217"/>
    </row>
    <row r="77" spans="1:9" ht="20.25" hidden="1" customHeight="1">
      <c r="A77" s="217" t="s">
        <v>178</v>
      </c>
      <c r="B77" s="217"/>
      <c r="C77" s="217"/>
      <c r="D77" s="217"/>
      <c r="E77" s="217"/>
      <c r="F77" s="217"/>
      <c r="G77" s="217"/>
      <c r="H77" s="217"/>
      <c r="I77" s="217"/>
    </row>
    <row r="78" spans="1:9" ht="20.25" hidden="1" customHeight="1">
      <c r="A78" s="217" t="s">
        <v>179</v>
      </c>
      <c r="B78" s="217"/>
      <c r="C78" s="217"/>
      <c r="D78" s="217"/>
      <c r="E78" s="217"/>
      <c r="F78" s="217"/>
      <c r="G78" s="217"/>
      <c r="H78" s="217"/>
      <c r="I78" s="217"/>
    </row>
    <row r="79" spans="1:9" ht="30.75" hidden="1" customHeight="1">
      <c r="A79" s="217" t="s">
        <v>180</v>
      </c>
      <c r="B79" s="217"/>
      <c r="C79" s="217"/>
      <c r="D79" s="217"/>
      <c r="E79" s="217"/>
      <c r="F79" s="217"/>
      <c r="G79" s="217"/>
      <c r="H79" s="217"/>
      <c r="I79" s="217"/>
    </row>
    <row r="80" spans="1:9" ht="20.25" hidden="1" customHeight="1">
      <c r="A80" s="217" t="s">
        <v>181</v>
      </c>
      <c r="B80" s="217"/>
      <c r="C80" s="217"/>
      <c r="D80" s="217"/>
      <c r="E80" s="217"/>
      <c r="F80" s="217"/>
      <c r="G80" s="217"/>
      <c r="H80" s="217"/>
      <c r="I80" s="217"/>
    </row>
    <row r="81" spans="1:9" ht="20.25" hidden="1" customHeight="1">
      <c r="A81" s="217" t="s">
        <v>182</v>
      </c>
      <c r="B81" s="217"/>
      <c r="C81" s="217"/>
      <c r="D81" s="217"/>
      <c r="E81" s="217"/>
      <c r="F81" s="217"/>
      <c r="G81" s="217"/>
      <c r="H81" s="217"/>
      <c r="I81" s="217"/>
    </row>
    <row r="82" spans="1:9" ht="20.25" hidden="1" customHeight="1">
      <c r="A82" s="217" t="s">
        <v>183</v>
      </c>
      <c r="B82" s="217"/>
      <c r="C82" s="217"/>
      <c r="D82" s="217"/>
      <c r="E82" s="217"/>
      <c r="F82" s="217"/>
      <c r="G82" s="217"/>
      <c r="H82" s="217"/>
      <c r="I82" s="217"/>
    </row>
    <row r="83" spans="1:9" ht="20.25" hidden="1" customHeight="1">
      <c r="A83" s="217" t="s">
        <v>184</v>
      </c>
      <c r="B83" s="217"/>
      <c r="C83" s="217"/>
      <c r="D83" s="217"/>
      <c r="E83" s="217"/>
      <c r="F83" s="217"/>
      <c r="G83" s="217"/>
      <c r="H83" s="217"/>
      <c r="I83" s="217"/>
    </row>
    <row r="84" spans="1:9" ht="20.25" hidden="1" customHeight="1">
      <c r="A84" s="217" t="s">
        <v>185</v>
      </c>
      <c r="B84" s="217"/>
      <c r="C84" s="217"/>
      <c r="D84" s="217"/>
      <c r="E84" s="217"/>
      <c r="F84" s="217"/>
      <c r="G84" s="217"/>
      <c r="H84" s="217"/>
      <c r="I84" s="217"/>
    </row>
    <row r="85" spans="1:9" ht="20.25" hidden="1" customHeight="1">
      <c r="A85" s="217" t="s">
        <v>186</v>
      </c>
      <c r="B85" s="217"/>
      <c r="C85" s="217"/>
      <c r="D85" s="217"/>
      <c r="E85" s="217"/>
      <c r="F85" s="217"/>
      <c r="G85" s="217"/>
      <c r="H85" s="217"/>
      <c r="I85" s="217"/>
    </row>
    <row r="86" spans="1:9" ht="20.25" hidden="1" customHeight="1">
      <c r="A86" s="217" t="s">
        <v>187</v>
      </c>
      <c r="B86" s="217"/>
      <c r="C86" s="217"/>
      <c r="D86" s="217"/>
      <c r="E86" s="217"/>
      <c r="F86" s="217"/>
      <c r="G86" s="217"/>
      <c r="H86" s="217"/>
      <c r="I86" s="217"/>
    </row>
    <row r="87" spans="1:9" ht="20.25" hidden="1" customHeight="1">
      <c r="A87" s="217" t="s">
        <v>188</v>
      </c>
      <c r="B87" s="217"/>
      <c r="C87" s="217"/>
      <c r="D87" s="217"/>
      <c r="E87" s="217"/>
      <c r="F87" s="217"/>
      <c r="G87" s="217"/>
      <c r="H87" s="217"/>
      <c r="I87" s="217"/>
    </row>
    <row r="88" spans="1:9" ht="20.25" hidden="1" customHeight="1">
      <c r="A88" s="217"/>
      <c r="B88" s="217"/>
      <c r="C88" s="217"/>
      <c r="D88" s="217"/>
      <c r="E88" s="217"/>
      <c r="F88" s="217"/>
      <c r="G88" s="217"/>
      <c r="H88" s="217"/>
      <c r="I88" s="217"/>
    </row>
    <row r="89" spans="1:9" ht="30" hidden="1" customHeight="1">
      <c r="A89" s="217" t="s">
        <v>189</v>
      </c>
      <c r="B89" s="217"/>
      <c r="C89" s="217"/>
      <c r="D89" s="217"/>
      <c r="E89" s="217"/>
      <c r="F89" s="217"/>
      <c r="G89" s="217"/>
      <c r="H89" s="217"/>
      <c r="I89" s="217"/>
    </row>
    <row r="90" spans="1:9" ht="20.25" hidden="1" customHeight="1">
      <c r="A90" s="217" t="s">
        <v>190</v>
      </c>
      <c r="B90" s="217"/>
      <c r="C90" s="217"/>
      <c r="D90" s="217"/>
      <c r="E90" s="217"/>
      <c r="F90" s="217"/>
      <c r="G90" s="217"/>
      <c r="H90" s="217"/>
      <c r="I90" s="217"/>
    </row>
    <row r="91" spans="1:9" ht="34.5" hidden="1" customHeight="1">
      <c r="A91" s="217" t="s">
        <v>191</v>
      </c>
      <c r="B91" s="217"/>
      <c r="C91" s="217"/>
      <c r="D91" s="217"/>
      <c r="E91" s="217"/>
      <c r="F91" s="217"/>
      <c r="G91" s="217"/>
      <c r="H91" s="217"/>
      <c r="I91" s="217"/>
    </row>
    <row r="92" spans="1:9" ht="20.25" hidden="1" customHeight="1">
      <c r="A92" s="217" t="s">
        <v>192</v>
      </c>
      <c r="B92" s="217"/>
      <c r="C92" s="217"/>
      <c r="D92" s="217"/>
      <c r="E92" s="217"/>
      <c r="F92" s="217"/>
      <c r="G92" s="217"/>
      <c r="H92" s="217"/>
      <c r="I92" s="217"/>
    </row>
    <row r="93" spans="1:9" ht="20.25" hidden="1" customHeight="1">
      <c r="A93" s="217" t="s">
        <v>193</v>
      </c>
      <c r="B93" s="217"/>
      <c r="C93" s="217"/>
      <c r="D93" s="217"/>
      <c r="E93" s="217"/>
      <c r="F93" s="217"/>
      <c r="G93" s="217"/>
      <c r="H93" s="217"/>
      <c r="I93" s="217"/>
    </row>
    <row r="94" spans="1:9" ht="20.25" hidden="1" customHeight="1">
      <c r="A94" s="217" t="s">
        <v>194</v>
      </c>
      <c r="B94" s="217"/>
      <c r="C94" s="217"/>
      <c r="D94" s="217"/>
      <c r="E94" s="217"/>
      <c r="F94" s="217"/>
      <c r="G94" s="217"/>
      <c r="H94" s="217"/>
      <c r="I94" s="217"/>
    </row>
    <row r="95" spans="1:9" ht="20.25" hidden="1" customHeight="1">
      <c r="A95" s="217" t="s">
        <v>195</v>
      </c>
      <c r="B95" s="217"/>
      <c r="C95" s="217"/>
      <c r="D95" s="217"/>
      <c r="E95" s="217"/>
      <c r="F95" s="217"/>
      <c r="G95" s="217"/>
      <c r="H95" s="217"/>
      <c r="I95" s="217"/>
    </row>
    <row r="96" spans="1:9" ht="20.25" hidden="1" customHeight="1">
      <c r="A96" s="217" t="s">
        <v>196</v>
      </c>
      <c r="B96" s="217"/>
      <c r="C96" s="217"/>
      <c r="D96" s="217"/>
      <c r="E96" s="217"/>
      <c r="F96" s="217"/>
      <c r="G96" s="217"/>
      <c r="H96" s="217"/>
      <c r="I96" s="217"/>
    </row>
    <row r="97" spans="1:9" ht="20.25" hidden="1" customHeight="1">
      <c r="A97" s="217" t="s">
        <v>197</v>
      </c>
      <c r="B97" s="217"/>
      <c r="C97" s="217"/>
      <c r="D97" s="217"/>
      <c r="E97" s="217"/>
      <c r="F97" s="217"/>
      <c r="G97" s="217"/>
      <c r="H97" s="217"/>
      <c r="I97" s="217"/>
    </row>
    <row r="98" spans="1:9" ht="20.25" hidden="1" customHeight="1">
      <c r="A98" s="217" t="s">
        <v>198</v>
      </c>
      <c r="B98" s="217"/>
      <c r="C98" s="217"/>
      <c r="D98" s="217"/>
      <c r="E98" s="217"/>
      <c r="F98" s="217"/>
      <c r="G98" s="217"/>
      <c r="H98" s="217"/>
      <c r="I98" s="217"/>
    </row>
    <row r="99" spans="1:9" ht="20.25" hidden="1" customHeight="1">
      <c r="A99" s="217" t="s">
        <v>199</v>
      </c>
      <c r="B99" s="217"/>
      <c r="C99" s="217"/>
      <c r="D99" s="217"/>
      <c r="E99" s="217"/>
      <c r="F99" s="217"/>
      <c r="G99" s="217"/>
      <c r="H99" s="217"/>
      <c r="I99" s="217"/>
    </row>
    <row r="100" spans="1:9" ht="20.25" hidden="1" customHeight="1">
      <c r="A100" s="217" t="s">
        <v>200</v>
      </c>
      <c r="B100" s="217"/>
      <c r="C100" s="217"/>
      <c r="D100" s="217"/>
      <c r="E100" s="217"/>
      <c r="F100" s="217"/>
      <c r="G100" s="217"/>
      <c r="H100" s="217"/>
      <c r="I100" s="217"/>
    </row>
    <row r="101" spans="1:9" ht="20.25" hidden="1" customHeight="1">
      <c r="A101" s="217" t="s">
        <v>201</v>
      </c>
      <c r="B101" s="217"/>
      <c r="C101" s="217"/>
      <c r="D101" s="217"/>
      <c r="E101" s="217"/>
      <c r="F101" s="217"/>
      <c r="G101" s="217"/>
      <c r="H101" s="217"/>
      <c r="I101" s="217"/>
    </row>
    <row r="102" spans="1:9" ht="20.25" hidden="1" customHeight="1">
      <c r="A102" s="217" t="s">
        <v>193</v>
      </c>
      <c r="B102" s="217"/>
      <c r="C102" s="217"/>
      <c r="D102" s="217"/>
      <c r="E102" s="217"/>
      <c r="F102" s="217"/>
      <c r="G102" s="217"/>
      <c r="H102" s="217"/>
      <c r="I102" s="217"/>
    </row>
    <row r="103" spans="1:9" ht="20.25" hidden="1" customHeight="1">
      <c r="A103" s="217" t="s">
        <v>202</v>
      </c>
      <c r="B103" s="217"/>
      <c r="C103" s="217"/>
      <c r="D103" s="217"/>
      <c r="E103" s="217"/>
      <c r="F103" s="217"/>
      <c r="G103" s="217"/>
      <c r="H103" s="217"/>
      <c r="I103" s="217"/>
    </row>
    <row r="104" spans="1:9" ht="20.25" hidden="1" customHeight="1">
      <c r="A104" s="217" t="s">
        <v>203</v>
      </c>
      <c r="B104" s="217"/>
      <c r="C104" s="217"/>
      <c r="D104" s="217"/>
      <c r="E104" s="217"/>
      <c r="F104" s="217"/>
      <c r="G104" s="217"/>
      <c r="H104" s="217"/>
      <c r="I104" s="217"/>
    </row>
    <row r="105" spans="1:9" ht="20.25" hidden="1" customHeight="1">
      <c r="A105" s="217" t="s">
        <v>204</v>
      </c>
      <c r="B105" s="217"/>
      <c r="C105" s="217"/>
      <c r="D105" s="217"/>
      <c r="E105" s="217"/>
      <c r="F105" s="217"/>
      <c r="G105" s="217"/>
      <c r="H105" s="217"/>
      <c r="I105" s="217"/>
    </row>
    <row r="106" spans="1:9" ht="20.25" hidden="1" customHeight="1">
      <c r="A106" s="217" t="s">
        <v>205</v>
      </c>
      <c r="B106" s="217"/>
      <c r="C106" s="217"/>
      <c r="D106" s="217"/>
      <c r="E106" s="217"/>
      <c r="F106" s="217"/>
      <c r="G106" s="217"/>
      <c r="H106" s="217"/>
      <c r="I106" s="217"/>
    </row>
    <row r="107" spans="1:9" ht="20.25" hidden="1" customHeight="1">
      <c r="A107" s="217" t="s">
        <v>206</v>
      </c>
      <c r="B107" s="217"/>
      <c r="C107" s="217"/>
      <c r="D107" s="217"/>
      <c r="E107" s="217"/>
      <c r="F107" s="217"/>
      <c r="G107" s="217"/>
      <c r="H107" s="217"/>
      <c r="I107" s="217"/>
    </row>
    <row r="108" spans="1:9" ht="20.25" hidden="1" customHeight="1">
      <c r="A108" s="217" t="s">
        <v>207</v>
      </c>
      <c r="B108" s="217"/>
      <c r="C108" s="217"/>
      <c r="D108" s="217"/>
      <c r="E108" s="217"/>
      <c r="F108" s="217"/>
      <c r="G108" s="217"/>
      <c r="H108" s="217"/>
      <c r="I108" s="217"/>
    </row>
    <row r="109" spans="1:9" ht="20.25" hidden="1" customHeight="1">
      <c r="A109" s="217" t="s">
        <v>208</v>
      </c>
      <c r="B109" s="217"/>
      <c r="C109" s="217"/>
      <c r="D109" s="217"/>
      <c r="E109" s="217"/>
      <c r="F109" s="217"/>
      <c r="G109" s="217"/>
      <c r="H109" s="217"/>
      <c r="I109" s="217"/>
    </row>
    <row r="110" spans="1:9" ht="20.25" hidden="1" customHeight="1">
      <c r="A110" s="217" t="s">
        <v>209</v>
      </c>
      <c r="B110" s="217"/>
      <c r="C110" s="217"/>
      <c r="D110" s="217"/>
      <c r="E110" s="217"/>
      <c r="F110" s="217"/>
      <c r="G110" s="217"/>
      <c r="H110" s="217"/>
      <c r="I110" s="217"/>
    </row>
    <row r="111" spans="1:9" ht="20.25" hidden="1" customHeight="1">
      <c r="A111" s="217" t="s">
        <v>210</v>
      </c>
      <c r="B111" s="217"/>
      <c r="C111" s="217"/>
      <c r="D111" s="217"/>
      <c r="E111" s="217"/>
      <c r="F111" s="217"/>
      <c r="G111" s="217"/>
      <c r="H111" s="217"/>
      <c r="I111" s="217"/>
    </row>
    <row r="112" spans="1:9" ht="20.25" hidden="1" customHeight="1">
      <c r="A112" s="217" t="s">
        <v>211</v>
      </c>
      <c r="B112" s="217"/>
      <c r="C112" s="217"/>
      <c r="D112" s="217"/>
      <c r="E112" s="217"/>
      <c r="F112" s="217"/>
      <c r="G112" s="217"/>
      <c r="H112" s="217"/>
      <c r="I112" s="217"/>
    </row>
    <row r="113" spans="1:15" ht="20.25" hidden="1" customHeight="1">
      <c r="A113" s="217" t="s">
        <v>212</v>
      </c>
      <c r="B113" s="217"/>
      <c r="C113" s="217"/>
      <c r="D113" s="217"/>
      <c r="E113" s="217"/>
      <c r="F113" s="217"/>
      <c r="G113" s="217"/>
      <c r="H113" s="217"/>
      <c r="I113" s="217"/>
    </row>
    <row r="114" spans="1:15" ht="20.25" hidden="1" customHeight="1">
      <c r="A114" s="217" t="s">
        <v>213</v>
      </c>
      <c r="B114" s="217"/>
      <c r="C114" s="217"/>
      <c r="D114" s="217"/>
      <c r="E114" s="217"/>
      <c r="F114" s="217"/>
      <c r="G114" s="217"/>
      <c r="H114" s="217"/>
      <c r="I114" s="217"/>
    </row>
    <row r="115" spans="1:15" ht="20.25" hidden="1" customHeight="1">
      <c r="A115" s="217" t="s">
        <v>214</v>
      </c>
      <c r="B115" s="217"/>
      <c r="C115" s="217"/>
      <c r="D115" s="217"/>
      <c r="E115" s="217"/>
      <c r="F115" s="217"/>
      <c r="G115" s="217"/>
      <c r="H115" s="217"/>
      <c r="I115" s="217"/>
    </row>
    <row r="116" spans="1:15" ht="20.25" hidden="1" customHeight="1">
      <c r="A116" s="217" t="s">
        <v>215</v>
      </c>
      <c r="B116" s="217"/>
      <c r="C116" s="217"/>
      <c r="D116" s="217"/>
      <c r="E116" s="217"/>
      <c r="F116" s="217"/>
      <c r="G116" s="217"/>
      <c r="H116" s="217"/>
      <c r="I116" s="217"/>
    </row>
    <row r="117" spans="1:15" ht="20.25" hidden="1" customHeight="1">
      <c r="A117" s="217" t="s">
        <v>216</v>
      </c>
      <c r="B117" s="217"/>
      <c r="C117" s="217"/>
      <c r="D117" s="217"/>
      <c r="E117" s="217"/>
      <c r="F117" s="217"/>
      <c r="G117" s="217"/>
      <c r="H117" s="217"/>
      <c r="I117" s="217"/>
    </row>
    <row r="118" spans="1:15" ht="20.25" hidden="1" customHeight="1">
      <c r="A118" s="217" t="s">
        <v>217</v>
      </c>
      <c r="B118" s="217"/>
      <c r="C118" s="217"/>
      <c r="D118" s="217"/>
      <c r="E118" s="217"/>
      <c r="F118" s="217"/>
      <c r="G118" s="217"/>
      <c r="H118" s="217"/>
      <c r="I118" s="217"/>
    </row>
    <row r="119" spans="1:15" ht="20.25" hidden="1" customHeight="1">
      <c r="A119" s="217" t="s">
        <v>218</v>
      </c>
      <c r="B119" s="217"/>
      <c r="C119" s="217"/>
      <c r="D119" s="217"/>
      <c r="E119" s="217"/>
      <c r="F119" s="217"/>
      <c r="G119" s="217"/>
      <c r="H119" s="217"/>
      <c r="I119" s="217"/>
    </row>
    <row r="120" spans="1:15" ht="20.25" hidden="1" customHeight="1"/>
    <row r="121" spans="1:15" ht="20.25" hidden="1" customHeight="1"/>
    <row r="122" spans="1:15" ht="20.25" customHeight="1">
      <c r="A122" s="126"/>
      <c r="B122" s="126"/>
      <c r="C122" s="126"/>
      <c r="D122" s="126"/>
      <c r="E122" s="126"/>
      <c r="F122" s="126"/>
      <c r="G122" s="126"/>
      <c r="H122" s="126"/>
      <c r="I122" s="126"/>
    </row>
    <row r="123" spans="1:15" ht="20.25" customHeight="1">
      <c r="A123" s="194" t="s">
        <v>219</v>
      </c>
      <c r="B123" s="194"/>
      <c r="C123" s="194"/>
      <c r="D123" s="194"/>
      <c r="E123" s="194"/>
      <c r="F123" s="194"/>
      <c r="G123" s="194"/>
      <c r="H123" s="194"/>
      <c r="I123" s="194"/>
    </row>
    <row r="124" spans="1:15" s="106" customFormat="1" ht="21">
      <c r="A124" s="194"/>
      <c r="B124" s="194"/>
      <c r="C124" s="194"/>
      <c r="D124" s="194"/>
      <c r="E124" s="194"/>
      <c r="F124" s="194"/>
      <c r="G124" s="194"/>
      <c r="H124" s="194"/>
      <c r="I124" s="194"/>
      <c r="J124" s="113"/>
      <c r="K124" s="113"/>
      <c r="L124" s="113"/>
      <c r="M124" s="113"/>
      <c r="N124" s="113"/>
    </row>
    <row r="125" spans="1:15" s="106" customFormat="1" ht="15.6">
      <c r="A125" s="192" t="s">
        <v>220</v>
      </c>
      <c r="B125" s="192"/>
      <c r="C125" s="192"/>
      <c r="D125" s="192"/>
      <c r="E125" s="192"/>
      <c r="F125" s="192"/>
      <c r="G125" s="192"/>
      <c r="H125" s="192"/>
      <c r="I125" s="192"/>
      <c r="J125" s="114"/>
      <c r="K125" s="114"/>
      <c r="L125" s="114"/>
      <c r="M125" s="114"/>
      <c r="N125" s="114"/>
      <c r="O125" s="116"/>
    </row>
    <row r="126" spans="1:15" s="106" customFormat="1" ht="31.5" customHeight="1">
      <c r="A126" s="193" t="s">
        <v>221</v>
      </c>
      <c r="B126" s="193"/>
      <c r="C126" s="193"/>
      <c r="D126" s="193"/>
      <c r="E126" s="193"/>
      <c r="F126" s="193"/>
      <c r="G126" s="193"/>
      <c r="H126" s="193"/>
      <c r="I126" s="193"/>
      <c r="J126" s="115"/>
      <c r="K126" s="115"/>
      <c r="L126" s="115"/>
      <c r="M126" s="115"/>
      <c r="N126" s="115"/>
    </row>
    <row r="127" spans="1:15" s="106" customFormat="1" ht="14.25" customHeight="1">
      <c r="A127" s="139"/>
      <c r="B127" s="139"/>
      <c r="C127" s="139"/>
      <c r="D127" s="139"/>
      <c r="E127" s="139"/>
      <c r="F127" s="139"/>
      <c r="G127" s="139"/>
      <c r="H127" s="139"/>
      <c r="I127" s="139"/>
      <c r="J127" s="49"/>
      <c r="K127" s="49"/>
      <c r="L127" s="49"/>
      <c r="M127" s="49"/>
      <c r="N127" s="49"/>
    </row>
    <row r="128" spans="1:15" ht="20.25" customHeight="1">
      <c r="A128" s="200" t="s">
        <v>222</v>
      </c>
      <c r="B128" s="200"/>
      <c r="C128" s="200"/>
      <c r="D128" s="200"/>
      <c r="E128" s="200"/>
      <c r="F128" s="200"/>
      <c r="G128" s="200"/>
      <c r="H128" s="200"/>
      <c r="I128" s="200"/>
    </row>
    <row r="129" spans="1:9" s="154" customFormat="1" ht="114" customHeight="1">
      <c r="A129" s="216" t="s">
        <v>223</v>
      </c>
      <c r="B129" s="216"/>
      <c r="C129" s="216"/>
      <c r="D129" s="216"/>
      <c r="E129" s="216"/>
      <c r="F129" s="216"/>
      <c r="G129" s="216"/>
      <c r="H129" s="216"/>
      <c r="I129" s="216"/>
    </row>
    <row r="130" spans="1:9" ht="20.25" customHeight="1">
      <c r="A130" s="218" t="s">
        <v>224</v>
      </c>
      <c r="B130" s="218"/>
      <c r="C130" s="218"/>
      <c r="D130" s="218"/>
      <c r="E130" s="218"/>
      <c r="F130" s="218"/>
      <c r="G130" s="218"/>
      <c r="H130" s="218"/>
      <c r="I130" s="218"/>
    </row>
    <row r="131" spans="1:9" s="153" customFormat="1" ht="96.75" customHeight="1">
      <c r="A131" s="216" t="s">
        <v>225</v>
      </c>
      <c r="B131" s="216"/>
      <c r="C131" s="216"/>
      <c r="D131" s="216"/>
      <c r="E131" s="216"/>
      <c r="F131" s="216"/>
      <c r="G131" s="216"/>
      <c r="H131" s="216"/>
      <c r="I131" s="216"/>
    </row>
    <row r="132" spans="1:9" ht="20.25" customHeight="1">
      <c r="A132" s="200" t="s">
        <v>226</v>
      </c>
      <c r="B132" s="200"/>
      <c r="C132" s="200"/>
      <c r="D132" s="200"/>
      <c r="E132" s="200"/>
      <c r="F132" s="200"/>
      <c r="G132" s="200"/>
      <c r="H132" s="200"/>
      <c r="I132" s="200"/>
    </row>
    <row r="133" spans="1:9" s="153" customFormat="1" ht="39.6" customHeight="1">
      <c r="A133" s="216" t="s">
        <v>227</v>
      </c>
      <c r="B133" s="216"/>
      <c r="C133" s="216"/>
      <c r="D133" s="216"/>
      <c r="E133" s="216"/>
      <c r="F133" s="216"/>
      <c r="G133" s="216"/>
      <c r="H133" s="216"/>
      <c r="I133" s="216"/>
    </row>
    <row r="134" spans="1:9" ht="20.25" customHeight="1">
      <c r="A134" s="200" t="s">
        <v>228</v>
      </c>
      <c r="B134" s="200"/>
      <c r="C134" s="200"/>
      <c r="D134" s="200"/>
      <c r="E134" s="200"/>
      <c r="F134" s="200"/>
      <c r="G134" s="200"/>
      <c r="H134" s="200"/>
      <c r="I134" s="200"/>
    </row>
    <row r="135" spans="1:9" s="123" customFormat="1" ht="39.75" customHeight="1">
      <c r="A135" s="212" t="s">
        <v>229</v>
      </c>
      <c r="B135" s="213"/>
      <c r="C135" s="214"/>
      <c r="D135" s="212" t="s">
        <v>230</v>
      </c>
      <c r="E135" s="213"/>
      <c r="F135" s="214"/>
      <c r="G135" s="195" t="s">
        <v>231</v>
      </c>
      <c r="H135" s="197"/>
      <c r="I135" s="196"/>
    </row>
    <row r="136" spans="1:9" s="39" customFormat="1" ht="54" customHeight="1">
      <c r="A136" s="201" t="s">
        <v>232</v>
      </c>
      <c r="B136" s="202"/>
      <c r="C136" s="203"/>
      <c r="D136" s="204" t="s">
        <v>233</v>
      </c>
      <c r="E136" s="205"/>
      <c r="F136" s="206"/>
      <c r="G136" s="207" t="s">
        <v>234</v>
      </c>
      <c r="H136" s="208"/>
      <c r="I136" s="208"/>
    </row>
    <row r="137" spans="1:9" ht="20.25" customHeight="1">
      <c r="A137" s="200" t="s">
        <v>235</v>
      </c>
      <c r="B137" s="200"/>
      <c r="C137" s="200"/>
      <c r="D137" s="200"/>
      <c r="E137" s="200"/>
      <c r="F137" s="200"/>
      <c r="G137" s="200"/>
      <c r="H137" s="200"/>
      <c r="I137" s="200"/>
    </row>
    <row r="138" spans="1:9" s="153" customFormat="1" ht="51" customHeight="1">
      <c r="A138" s="216" t="s">
        <v>236</v>
      </c>
      <c r="B138" s="216"/>
      <c r="C138" s="216"/>
      <c r="D138" s="216"/>
      <c r="E138" s="216"/>
      <c r="F138" s="216"/>
      <c r="G138" s="216"/>
      <c r="H138" s="216"/>
      <c r="I138" s="216"/>
    </row>
    <row r="139" spans="1:9" ht="20.25" customHeight="1">
      <c r="A139" s="200" t="s">
        <v>237</v>
      </c>
      <c r="B139" s="200"/>
      <c r="C139" s="200"/>
      <c r="D139" s="200"/>
      <c r="E139" s="200"/>
      <c r="F139" s="200"/>
      <c r="G139" s="200"/>
      <c r="H139" s="200"/>
      <c r="I139" s="200"/>
    </row>
    <row r="140" spans="1:9" ht="20.25" customHeight="1">
      <c r="A140" s="111" t="s">
        <v>238</v>
      </c>
      <c r="B140" s="111"/>
      <c r="C140" s="111"/>
      <c r="D140" s="111"/>
      <c r="E140" s="111"/>
      <c r="F140" s="111"/>
      <c r="G140" s="111"/>
      <c r="H140" s="127"/>
      <c r="I140" s="127"/>
    </row>
    <row r="141" spans="1:9" ht="20.25" customHeight="1">
      <c r="A141" s="111" t="s">
        <v>239</v>
      </c>
      <c r="B141" s="111"/>
      <c r="C141" s="111"/>
      <c r="D141" s="111"/>
      <c r="E141" s="111"/>
      <c r="F141" s="111"/>
      <c r="G141" s="111"/>
      <c r="H141" s="127"/>
      <c r="I141" s="127"/>
    </row>
    <row r="142" spans="1:9" ht="20.25" customHeight="1">
      <c r="A142" s="111" t="s">
        <v>240</v>
      </c>
      <c r="B142" s="111"/>
      <c r="C142" s="111"/>
      <c r="D142" s="111"/>
      <c r="E142" s="111"/>
      <c r="F142" s="111"/>
      <c r="G142" s="111"/>
      <c r="H142" s="127"/>
      <c r="I142" s="127"/>
    </row>
    <row r="143" spans="1:9" ht="20.25" customHeight="1">
      <c r="A143" s="111" t="s">
        <v>241</v>
      </c>
      <c r="B143" s="111"/>
      <c r="C143" s="111"/>
      <c r="D143" s="111"/>
      <c r="F143" s="111"/>
      <c r="G143" s="111"/>
      <c r="H143" s="127"/>
      <c r="I143" s="127"/>
    </row>
    <row r="144" spans="1:9" ht="20.25" customHeight="1">
      <c r="A144" s="127"/>
      <c r="B144" s="127"/>
      <c r="C144" s="127"/>
      <c r="D144" s="127"/>
      <c r="F144" s="127"/>
      <c r="G144" s="127"/>
      <c r="H144" s="127"/>
      <c r="I144" s="127"/>
    </row>
    <row r="145" spans="1:9" ht="37.5" customHeight="1">
      <c r="A145" s="215" t="s">
        <v>242</v>
      </c>
      <c r="B145" s="215"/>
      <c r="C145" s="215"/>
      <c r="D145" s="215"/>
      <c r="E145" s="215"/>
      <c r="F145" s="215"/>
      <c r="G145" s="215"/>
      <c r="H145" s="215"/>
      <c r="I145" s="215"/>
    </row>
    <row r="146" spans="1:9" ht="20.25" customHeight="1">
      <c r="A146" s="127"/>
      <c r="B146" s="127"/>
      <c r="C146" s="127"/>
      <c r="D146" s="127"/>
      <c r="E146" s="127"/>
      <c r="F146" s="127"/>
      <c r="G146" s="127"/>
      <c r="H146" s="127"/>
      <c r="I146" s="127"/>
    </row>
    <row r="147" spans="1:9" ht="20.25" customHeight="1">
      <c r="A147" s="127"/>
      <c r="B147" s="127"/>
      <c r="C147" s="127"/>
      <c r="D147" s="127"/>
      <c r="E147" s="127"/>
      <c r="F147" s="127"/>
      <c r="G147" s="127"/>
      <c r="H147" s="127"/>
      <c r="I147" s="127"/>
    </row>
    <row r="148" spans="1:9" ht="20.25" customHeight="1">
      <c r="A148" s="127"/>
      <c r="B148" s="127"/>
      <c r="C148" s="127"/>
      <c r="D148" s="127"/>
      <c r="E148" s="127"/>
      <c r="F148" s="127"/>
      <c r="G148" s="127"/>
      <c r="H148" s="127"/>
      <c r="I148" s="127"/>
    </row>
    <row r="149" spans="1:9" ht="20.25" customHeight="1">
      <c r="A149" s="127"/>
      <c r="B149" s="127"/>
      <c r="C149" s="127"/>
      <c r="D149" s="127"/>
      <c r="E149" s="127"/>
      <c r="F149" s="127"/>
      <c r="G149" s="127"/>
      <c r="H149" s="127"/>
      <c r="I149" s="127"/>
    </row>
    <row r="150" spans="1:9" ht="20.25" customHeight="1">
      <c r="A150" s="127"/>
      <c r="B150" s="127"/>
      <c r="C150" s="127"/>
      <c r="D150" s="127"/>
      <c r="E150" s="127"/>
      <c r="F150" s="127"/>
      <c r="G150" s="127"/>
      <c r="H150" s="127"/>
      <c r="I150" s="127"/>
    </row>
    <row r="151" spans="1:9" ht="20.25" customHeight="1">
      <c r="A151" s="127"/>
      <c r="B151" s="127"/>
      <c r="C151" s="127"/>
      <c r="D151" s="127"/>
      <c r="E151" s="127"/>
      <c r="F151" s="127"/>
      <c r="G151" s="127"/>
      <c r="H151" s="127"/>
      <c r="I151" s="127"/>
    </row>
    <row r="152" spans="1:9" ht="20.25" customHeight="1">
      <c r="A152" s="127"/>
      <c r="B152" s="127"/>
      <c r="C152" s="127"/>
      <c r="D152" s="127"/>
      <c r="E152" s="127"/>
      <c r="F152" s="127"/>
      <c r="G152" s="127"/>
      <c r="H152" s="127"/>
      <c r="I152" s="127"/>
    </row>
    <row r="153" spans="1:9" ht="20.25" customHeight="1">
      <c r="A153" s="127"/>
      <c r="B153" s="127"/>
      <c r="C153" s="127"/>
      <c r="D153" s="127"/>
      <c r="E153" s="127"/>
      <c r="F153" s="127"/>
      <c r="G153" s="127"/>
      <c r="H153" s="127"/>
      <c r="I153" s="127"/>
    </row>
    <row r="154" spans="1:9" ht="20.25" customHeight="1">
      <c r="A154" s="127"/>
      <c r="B154" s="127"/>
      <c r="C154" s="127"/>
      <c r="D154" s="127"/>
      <c r="E154" s="127"/>
      <c r="F154" s="127"/>
      <c r="G154" s="127"/>
      <c r="H154" s="127"/>
      <c r="I154" s="127"/>
    </row>
    <row r="155" spans="1:9" ht="20.25" customHeight="1">
      <c r="A155" s="127"/>
      <c r="B155" s="127"/>
      <c r="C155" s="127"/>
      <c r="D155" s="127"/>
      <c r="E155" s="127"/>
      <c r="F155" s="127"/>
      <c r="G155" s="127"/>
      <c r="H155" s="127"/>
      <c r="I155" s="127"/>
    </row>
    <row r="156" spans="1:9" ht="20.25" customHeight="1">
      <c r="A156" s="127"/>
      <c r="B156" s="127"/>
      <c r="C156" s="127"/>
      <c r="D156" s="127"/>
      <c r="E156" s="127"/>
      <c r="F156" s="127"/>
      <c r="G156" s="127"/>
      <c r="H156" s="127"/>
      <c r="I156" s="127"/>
    </row>
    <row r="157" spans="1:9" ht="20.25" customHeight="1">
      <c r="A157" s="127"/>
      <c r="B157" s="127"/>
      <c r="C157" s="127"/>
      <c r="D157" s="127"/>
      <c r="E157" s="127"/>
      <c r="F157" s="127"/>
      <c r="G157" s="127"/>
      <c r="H157" s="127"/>
      <c r="I157" s="127"/>
    </row>
    <row r="158" spans="1:9" ht="20.25" customHeight="1">
      <c r="A158" s="127"/>
      <c r="B158" s="127"/>
      <c r="C158" s="127"/>
      <c r="D158" s="127"/>
      <c r="E158" s="127"/>
      <c r="F158" s="127"/>
      <c r="G158" s="127"/>
      <c r="H158" s="127"/>
      <c r="I158" s="127"/>
    </row>
    <row r="159" spans="1:9" ht="20.25" customHeight="1">
      <c r="A159" s="127"/>
      <c r="B159" s="127"/>
      <c r="C159" s="127"/>
      <c r="D159" s="127"/>
      <c r="E159" s="127"/>
      <c r="F159" s="127"/>
      <c r="G159" s="127"/>
      <c r="H159" s="127"/>
      <c r="I159" s="127"/>
    </row>
    <row r="160" spans="1:9" ht="20.25" customHeight="1">
      <c r="A160" s="127"/>
      <c r="B160" s="127"/>
      <c r="C160" s="127"/>
      <c r="D160" s="127"/>
      <c r="E160" s="127"/>
      <c r="F160" s="127"/>
      <c r="G160" s="127"/>
      <c r="H160" s="127"/>
      <c r="I160" s="127"/>
    </row>
    <row r="161" spans="1:9" ht="20.25" customHeight="1">
      <c r="A161" s="127"/>
      <c r="B161" s="127"/>
      <c r="C161" s="127"/>
      <c r="D161" s="127"/>
      <c r="E161" s="127"/>
      <c r="F161" s="127"/>
      <c r="G161" s="127"/>
      <c r="H161" s="127"/>
      <c r="I161" s="127"/>
    </row>
    <row r="162" spans="1:9" ht="20.25" customHeight="1">
      <c r="A162" s="127"/>
      <c r="B162" s="127"/>
      <c r="C162" s="127"/>
      <c r="D162" s="127"/>
      <c r="E162" s="127"/>
      <c r="F162" s="127"/>
      <c r="G162" s="127"/>
      <c r="H162" s="127"/>
      <c r="I162" s="127"/>
    </row>
    <row r="163" spans="1:9" ht="20.25" customHeight="1">
      <c r="A163" s="127"/>
      <c r="B163" s="127"/>
      <c r="C163" s="127"/>
      <c r="D163" s="127"/>
      <c r="E163" s="127"/>
      <c r="F163" s="127"/>
      <c r="G163" s="127"/>
      <c r="H163" s="127"/>
      <c r="I163" s="127"/>
    </row>
    <row r="164" spans="1:9" ht="20.25" customHeight="1">
      <c r="A164" s="127"/>
      <c r="B164" s="127"/>
      <c r="C164" s="127"/>
      <c r="D164" s="127"/>
      <c r="E164" s="127"/>
      <c r="F164" s="127"/>
      <c r="G164" s="127"/>
      <c r="H164" s="127"/>
      <c r="I164" s="127"/>
    </row>
    <row r="165" spans="1:9" ht="20.25" customHeight="1">
      <c r="A165" s="127"/>
      <c r="B165" s="127"/>
      <c r="C165" s="127"/>
      <c r="D165" s="127"/>
      <c r="E165" s="127"/>
      <c r="F165" s="127"/>
      <c r="G165" s="127"/>
      <c r="H165" s="127"/>
      <c r="I165" s="127"/>
    </row>
    <row r="166" spans="1:9" ht="20.25" customHeight="1">
      <c r="A166" s="200" t="s">
        <v>243</v>
      </c>
      <c r="B166" s="200"/>
      <c r="C166" s="200"/>
      <c r="D166" s="200"/>
      <c r="E166" s="200"/>
      <c r="F166" s="200"/>
      <c r="G166" s="200"/>
      <c r="H166" s="200"/>
      <c r="I166" s="200"/>
    </row>
    <row r="167" spans="1:9" ht="20.25" customHeight="1">
      <c r="A167" s="128" t="s">
        <v>244</v>
      </c>
      <c r="B167" s="210"/>
      <c r="C167" s="210"/>
      <c r="D167" s="210"/>
      <c r="E167" s="210"/>
      <c r="F167" s="210"/>
      <c r="G167" s="210"/>
      <c r="H167" s="210"/>
      <c r="I167" s="210"/>
    </row>
    <row r="168" spans="1:9" ht="20.25" customHeight="1">
      <c r="A168" s="128" t="s">
        <v>245</v>
      </c>
      <c r="B168" s="210"/>
      <c r="C168" s="210"/>
      <c r="D168" s="210"/>
      <c r="E168" s="210"/>
      <c r="F168" s="210"/>
      <c r="G168" s="210"/>
      <c r="H168" s="210"/>
      <c r="I168" s="210"/>
    </row>
    <row r="169" spans="1:9" ht="20.25" customHeight="1">
      <c r="A169" s="128" t="s">
        <v>246</v>
      </c>
      <c r="B169" s="210"/>
      <c r="C169" s="210"/>
      <c r="D169" s="210"/>
      <c r="E169" s="210"/>
      <c r="F169" s="210"/>
      <c r="G169" s="210"/>
      <c r="H169" s="210"/>
      <c r="I169" s="210"/>
    </row>
    <row r="170" spans="1:9" ht="20.25" customHeight="1">
      <c r="A170" s="200" t="s">
        <v>247</v>
      </c>
      <c r="B170" s="200"/>
      <c r="C170" s="200"/>
      <c r="D170" s="200"/>
      <c r="E170" s="200"/>
      <c r="F170" s="200"/>
      <c r="G170" s="200"/>
      <c r="H170" s="200"/>
      <c r="I170" s="200"/>
    </row>
    <row r="171" spans="1:9" ht="20.25" customHeight="1">
      <c r="A171" s="128" t="s">
        <v>244</v>
      </c>
      <c r="B171" s="210"/>
      <c r="C171" s="210"/>
      <c r="D171" s="210"/>
      <c r="E171" s="210"/>
      <c r="F171" s="210"/>
      <c r="G171" s="210"/>
      <c r="H171" s="210"/>
      <c r="I171" s="210"/>
    </row>
    <row r="172" spans="1:9" ht="20.25" customHeight="1">
      <c r="A172" s="128" t="s">
        <v>245</v>
      </c>
      <c r="B172" s="210"/>
      <c r="C172" s="210"/>
      <c r="D172" s="210"/>
      <c r="E172" s="210"/>
      <c r="F172" s="210"/>
      <c r="G172" s="210"/>
      <c r="H172" s="210"/>
      <c r="I172" s="210"/>
    </row>
    <row r="173" spans="1:9" ht="20.25" customHeight="1">
      <c r="A173" s="128" t="s">
        <v>246</v>
      </c>
      <c r="B173" s="210"/>
      <c r="C173" s="210"/>
      <c r="D173" s="210"/>
      <c r="E173" s="210"/>
      <c r="F173" s="210"/>
      <c r="G173" s="210"/>
      <c r="H173" s="210"/>
      <c r="I173" s="210"/>
    </row>
    <row r="174" spans="1:9" ht="20.25" customHeight="1">
      <c r="A174" s="128"/>
      <c r="B174" s="128"/>
      <c r="C174" s="128"/>
      <c r="D174" s="128"/>
      <c r="E174" s="128"/>
      <c r="F174" s="128"/>
      <c r="G174" s="128"/>
      <c r="H174" s="128"/>
      <c r="I174" s="128"/>
    </row>
    <row r="175" spans="1:9" ht="20.25" customHeight="1">
      <c r="A175" s="126"/>
      <c r="B175" s="126"/>
      <c r="C175" s="126"/>
      <c r="D175" s="126"/>
      <c r="E175" s="126"/>
      <c r="F175" s="126"/>
      <c r="G175" s="126"/>
      <c r="H175" s="126"/>
      <c r="I175" s="126"/>
    </row>
    <row r="176" spans="1:9" ht="20.25" customHeight="1">
      <c r="A176" s="194" t="s">
        <v>248</v>
      </c>
      <c r="B176" s="194"/>
      <c r="C176" s="194"/>
      <c r="D176" s="194"/>
      <c r="E176" s="194"/>
      <c r="F176" s="194"/>
      <c r="G176" s="194"/>
      <c r="H176" s="194"/>
      <c r="I176" s="194"/>
    </row>
    <row r="177" spans="1:15" s="106" customFormat="1" ht="21">
      <c r="A177" s="194"/>
      <c r="B177" s="194"/>
      <c r="C177" s="194"/>
      <c r="D177" s="194"/>
      <c r="E177" s="194"/>
      <c r="F177" s="194"/>
      <c r="G177" s="194"/>
      <c r="H177" s="194"/>
      <c r="I177" s="194"/>
      <c r="J177" s="113"/>
      <c r="K177" s="113"/>
      <c r="L177" s="113"/>
      <c r="M177" s="113"/>
      <c r="N177" s="113"/>
    </row>
    <row r="178" spans="1:15" s="106" customFormat="1" ht="15.6">
      <c r="A178" s="192" t="s">
        <v>220</v>
      </c>
      <c r="B178" s="192"/>
      <c r="C178" s="192"/>
      <c r="D178" s="192"/>
      <c r="E178" s="192"/>
      <c r="F178" s="192"/>
      <c r="G178" s="192"/>
      <c r="H178" s="192"/>
      <c r="I178" s="192"/>
      <c r="J178" s="114"/>
      <c r="K178" s="114"/>
      <c r="L178" s="114"/>
      <c r="M178" s="114"/>
      <c r="N178" s="114"/>
      <c r="O178" s="116"/>
    </row>
    <row r="179" spans="1:15" s="106" customFormat="1" ht="31.5" customHeight="1">
      <c r="A179" s="193" t="s">
        <v>221</v>
      </c>
      <c r="B179" s="193"/>
      <c r="C179" s="193"/>
      <c r="D179" s="193"/>
      <c r="E179" s="193"/>
      <c r="F179" s="193"/>
      <c r="G179" s="193"/>
      <c r="H179" s="193"/>
      <c r="I179" s="193"/>
      <c r="J179" s="115"/>
      <c r="K179" s="115"/>
      <c r="L179" s="115"/>
      <c r="M179" s="115"/>
      <c r="N179" s="115"/>
    </row>
    <row r="180" spans="1:15" s="106" customFormat="1" ht="14.25" customHeight="1">
      <c r="A180" s="139"/>
      <c r="B180" s="139"/>
      <c r="C180" s="139"/>
      <c r="D180" s="139"/>
      <c r="E180" s="139"/>
      <c r="F180" s="139"/>
      <c r="G180" s="139"/>
      <c r="H180" s="139"/>
      <c r="I180" s="139"/>
      <c r="J180" s="49"/>
      <c r="K180" s="49"/>
      <c r="L180" s="49"/>
      <c r="M180" s="49"/>
      <c r="N180" s="49"/>
    </row>
    <row r="181" spans="1:15" ht="20.25" customHeight="1">
      <c r="A181" s="200" t="s">
        <v>249</v>
      </c>
      <c r="B181" s="200"/>
      <c r="C181" s="200"/>
      <c r="D181" s="200"/>
      <c r="E181" s="200"/>
      <c r="F181" s="200"/>
      <c r="G181" s="200"/>
      <c r="H181" s="200"/>
      <c r="I181" s="200"/>
    </row>
    <row r="182" spans="1:15" ht="69.75" customHeight="1">
      <c r="A182" s="211" t="s">
        <v>250</v>
      </c>
      <c r="B182" s="211"/>
      <c r="C182" s="211"/>
      <c r="D182" s="211"/>
      <c r="E182" s="211"/>
      <c r="F182" s="211"/>
      <c r="G182" s="211"/>
      <c r="H182" s="211"/>
      <c r="I182" s="211"/>
    </row>
    <row r="183" spans="1:15" ht="20.25" customHeight="1">
      <c r="A183" s="200" t="s">
        <v>251</v>
      </c>
      <c r="B183" s="200"/>
      <c r="C183" s="200"/>
      <c r="D183" s="200"/>
      <c r="E183" s="200"/>
      <c r="F183" s="200"/>
      <c r="G183" s="200"/>
      <c r="H183" s="200"/>
      <c r="I183" s="200"/>
    </row>
    <row r="184" spans="1:15" ht="33.6" customHeight="1">
      <c r="A184" s="209" t="s">
        <v>252</v>
      </c>
      <c r="B184" s="209"/>
      <c r="C184" s="209"/>
      <c r="D184" s="209"/>
      <c r="E184" s="209"/>
      <c r="F184" s="209"/>
      <c r="G184" s="209"/>
      <c r="H184" s="209"/>
      <c r="I184" s="209"/>
    </row>
    <row r="185" spans="1:15" ht="20.25" customHeight="1">
      <c r="A185" s="200" t="s">
        <v>253</v>
      </c>
      <c r="B185" s="200"/>
      <c r="C185" s="200"/>
      <c r="D185" s="200"/>
      <c r="E185" s="200"/>
      <c r="F185" s="200"/>
      <c r="G185" s="200"/>
      <c r="H185" s="200"/>
      <c r="I185" s="200"/>
    </row>
    <row r="186" spans="1:15" s="123" customFormat="1" ht="33.75" customHeight="1">
      <c r="A186" s="212" t="s">
        <v>229</v>
      </c>
      <c r="B186" s="213"/>
      <c r="C186" s="214"/>
      <c r="D186" s="212" t="s">
        <v>230</v>
      </c>
      <c r="E186" s="213"/>
      <c r="F186" s="214"/>
      <c r="G186" s="195" t="s">
        <v>231</v>
      </c>
      <c r="H186" s="197"/>
      <c r="I186" s="196"/>
    </row>
    <row r="187" spans="1:15" ht="54" customHeight="1">
      <c r="A187" s="201" t="s">
        <v>254</v>
      </c>
      <c r="B187" s="202"/>
      <c r="C187" s="203"/>
      <c r="D187" s="204" t="s">
        <v>255</v>
      </c>
      <c r="E187" s="205"/>
      <c r="F187" s="206"/>
      <c r="G187" s="207" t="s">
        <v>256</v>
      </c>
      <c r="H187" s="208"/>
      <c r="I187" s="208"/>
    </row>
    <row r="188" spans="1:15" ht="20.25" customHeight="1">
      <c r="A188" s="200" t="s">
        <v>257</v>
      </c>
      <c r="B188" s="200"/>
      <c r="C188" s="200"/>
      <c r="D188" s="200"/>
      <c r="E188" s="200"/>
      <c r="F188" s="200"/>
      <c r="G188" s="200"/>
      <c r="H188" s="200"/>
      <c r="I188" s="200"/>
    </row>
    <row r="189" spans="1:15" ht="39" customHeight="1">
      <c r="A189" s="209" t="s">
        <v>258</v>
      </c>
      <c r="B189" s="209"/>
      <c r="C189" s="209"/>
      <c r="D189" s="209"/>
      <c r="E189" s="209"/>
      <c r="F189" s="209"/>
      <c r="G189" s="209"/>
      <c r="H189" s="209"/>
      <c r="I189" s="209"/>
    </row>
    <row r="190" spans="1:15" ht="26.25" customHeight="1">
      <c r="A190" s="200"/>
      <c r="B190" s="200"/>
      <c r="C190" s="200"/>
      <c r="D190" s="200"/>
      <c r="E190" s="200"/>
      <c r="F190" s="200"/>
      <c r="G190" s="200"/>
      <c r="H190" s="200"/>
      <c r="I190" s="200"/>
    </row>
    <row r="191" spans="1:15" ht="20.25" customHeight="1">
      <c r="A191" s="194" t="s">
        <v>259</v>
      </c>
      <c r="B191" s="194"/>
      <c r="C191" s="194"/>
      <c r="D191" s="194"/>
      <c r="E191" s="194"/>
      <c r="F191" s="194"/>
      <c r="G191" s="194"/>
      <c r="H191" s="194"/>
      <c r="I191" s="194"/>
    </row>
    <row r="192" spans="1:15" s="106" customFormat="1" ht="21">
      <c r="A192" s="194"/>
      <c r="B192" s="194"/>
      <c r="C192" s="194"/>
      <c r="D192" s="194"/>
      <c r="E192" s="194"/>
      <c r="F192" s="194"/>
      <c r="G192" s="194"/>
      <c r="H192" s="194"/>
      <c r="I192" s="194"/>
      <c r="J192" s="113"/>
      <c r="K192" s="113"/>
      <c r="L192" s="113"/>
      <c r="M192" s="113"/>
      <c r="N192" s="113"/>
    </row>
    <row r="193" spans="1:15" s="106" customFormat="1" ht="15.6">
      <c r="A193" s="192" t="s">
        <v>220</v>
      </c>
      <c r="B193" s="192"/>
      <c r="C193" s="192"/>
      <c r="D193" s="192"/>
      <c r="E193" s="192"/>
      <c r="F193" s="192"/>
      <c r="G193" s="192"/>
      <c r="H193" s="192"/>
      <c r="I193" s="192"/>
      <c r="J193" s="114"/>
      <c r="K193" s="114"/>
      <c r="L193" s="114"/>
      <c r="M193" s="114"/>
      <c r="N193" s="114"/>
      <c r="O193" s="116"/>
    </row>
    <row r="194" spans="1:15" s="106" customFormat="1" ht="31.5" customHeight="1">
      <c r="A194" s="193" t="s">
        <v>221</v>
      </c>
      <c r="B194" s="193"/>
      <c r="C194" s="193"/>
      <c r="D194" s="193"/>
      <c r="E194" s="193"/>
      <c r="F194" s="193"/>
      <c r="G194" s="193"/>
      <c r="H194" s="193"/>
      <c r="I194" s="193"/>
      <c r="J194" s="115"/>
      <c r="K194" s="115"/>
      <c r="L194" s="115"/>
      <c r="M194" s="115"/>
      <c r="N194" s="115"/>
    </row>
    <row r="195" spans="1:15" s="106" customFormat="1" ht="14.25" customHeight="1">
      <c r="A195" s="139"/>
      <c r="B195" s="139"/>
      <c r="C195" s="139"/>
      <c r="D195" s="139"/>
      <c r="E195" s="139"/>
      <c r="F195" s="139"/>
      <c r="G195" s="139"/>
      <c r="H195" s="139"/>
      <c r="I195" s="139"/>
      <c r="J195" s="49"/>
      <c r="K195" s="49"/>
      <c r="L195" s="49"/>
      <c r="M195" s="49"/>
      <c r="N195" s="49"/>
    </row>
    <row r="196" spans="1:15" ht="20.25" customHeight="1">
      <c r="A196" s="200" t="s">
        <v>259</v>
      </c>
      <c r="B196" s="200"/>
      <c r="C196" s="200"/>
      <c r="D196" s="200"/>
      <c r="E196" s="200"/>
      <c r="F196" s="200"/>
      <c r="G196" s="200"/>
      <c r="H196" s="200"/>
      <c r="I196" s="200"/>
    </row>
    <row r="197" spans="1:15" s="123" customFormat="1" ht="15.6">
      <c r="A197" s="195" t="s">
        <v>260</v>
      </c>
      <c r="B197" s="196"/>
      <c r="C197" s="195" t="s">
        <v>261</v>
      </c>
      <c r="D197" s="197"/>
      <c r="E197" s="197" t="s">
        <v>262</v>
      </c>
      <c r="F197" s="196"/>
      <c r="G197" s="195" t="s">
        <v>263</v>
      </c>
      <c r="H197" s="196"/>
      <c r="I197" s="131" t="s">
        <v>264</v>
      </c>
    </row>
    <row r="198" spans="1:15" s="67" customFormat="1" ht="54" customHeight="1">
      <c r="A198" s="198" t="s">
        <v>265</v>
      </c>
      <c r="B198" s="199"/>
      <c r="C198" s="198" t="s">
        <v>266</v>
      </c>
      <c r="D198" s="199"/>
      <c r="E198" s="198" t="s">
        <v>267</v>
      </c>
      <c r="F198" s="199"/>
      <c r="G198" s="198" t="s">
        <v>268</v>
      </c>
      <c r="H198" s="199"/>
      <c r="I198" s="156">
        <v>17756</v>
      </c>
    </row>
    <row r="199" spans="1:15" ht="20.25" customHeight="1">
      <c r="A199" s="129"/>
      <c r="B199" s="129"/>
      <c r="C199" s="129"/>
      <c r="D199" s="129"/>
      <c r="E199" s="129"/>
      <c r="F199" s="129"/>
      <c r="G199" s="129"/>
      <c r="H199" s="129"/>
      <c r="I199" s="129"/>
    </row>
    <row r="200" spans="1:15" ht="26.25" customHeight="1">
      <c r="A200" s="200"/>
      <c r="B200" s="200"/>
      <c r="C200" s="200"/>
      <c r="D200" s="200"/>
      <c r="E200" s="200"/>
      <c r="F200" s="200"/>
      <c r="G200" s="200"/>
      <c r="H200" s="200"/>
      <c r="I200" s="200"/>
    </row>
    <row r="201" spans="1:15" ht="20.25" customHeight="1">
      <c r="A201" s="194" t="s">
        <v>269</v>
      </c>
      <c r="B201" s="194"/>
      <c r="C201" s="194"/>
      <c r="D201" s="194"/>
      <c r="E201" s="194"/>
      <c r="F201" s="194"/>
      <c r="G201" s="194"/>
      <c r="H201" s="194"/>
      <c r="I201" s="194"/>
    </row>
    <row r="202" spans="1:15" s="106" customFormat="1" ht="21">
      <c r="A202" s="194"/>
      <c r="B202" s="194"/>
      <c r="C202" s="194"/>
      <c r="D202" s="194"/>
      <c r="E202" s="194"/>
      <c r="F202" s="194"/>
      <c r="G202" s="194"/>
      <c r="H202" s="194"/>
      <c r="I202" s="194"/>
      <c r="J202" s="113"/>
      <c r="K202" s="113"/>
      <c r="L202" s="113"/>
      <c r="M202" s="113"/>
      <c r="N202" s="113"/>
    </row>
    <row r="203" spans="1:15" s="106" customFormat="1" ht="15.6">
      <c r="A203" s="192" t="s">
        <v>220</v>
      </c>
      <c r="B203" s="192"/>
      <c r="C203" s="192"/>
      <c r="D203" s="192"/>
      <c r="E203" s="192"/>
      <c r="F203" s="192"/>
      <c r="G203" s="192"/>
      <c r="H203" s="192"/>
      <c r="I203" s="192"/>
      <c r="J203" s="114"/>
      <c r="K203" s="114"/>
      <c r="L203" s="114"/>
      <c r="M203" s="114"/>
      <c r="N203" s="114"/>
      <c r="O203" s="116"/>
    </row>
    <row r="204" spans="1:15" s="106" customFormat="1" ht="31.5" customHeight="1">
      <c r="A204" s="193" t="s">
        <v>221</v>
      </c>
      <c r="B204" s="193"/>
      <c r="C204" s="193"/>
      <c r="D204" s="193"/>
      <c r="E204" s="193"/>
      <c r="F204" s="193"/>
      <c r="G204" s="193"/>
      <c r="H204" s="193"/>
      <c r="I204" s="193"/>
      <c r="J204" s="115"/>
      <c r="K204" s="115"/>
      <c r="L204" s="115"/>
      <c r="M204" s="115"/>
      <c r="N204" s="115"/>
    </row>
    <row r="205" spans="1:15" s="106" customFormat="1" ht="27.75" customHeight="1">
      <c r="A205" s="139"/>
      <c r="B205" s="139"/>
      <c r="C205" s="139"/>
      <c r="D205" s="139"/>
      <c r="E205" s="139"/>
      <c r="F205" s="139"/>
      <c r="G205" s="139"/>
      <c r="H205" s="139"/>
      <c r="I205" s="139"/>
      <c r="J205" s="49"/>
      <c r="K205" s="49"/>
      <c r="L205" s="49"/>
      <c r="M205" s="49"/>
      <c r="N205" s="49"/>
    </row>
    <row r="206" spans="1:15" s="124" customFormat="1" ht="68.25" customHeight="1">
      <c r="A206" s="141" t="s">
        <v>270</v>
      </c>
      <c r="B206" s="141" t="s">
        <v>271</v>
      </c>
      <c r="C206" s="141" t="s">
        <v>272</v>
      </c>
      <c r="D206" s="141" t="s">
        <v>273</v>
      </c>
      <c r="E206" s="141" t="s">
        <v>274</v>
      </c>
      <c r="F206" s="141" t="s">
        <v>275</v>
      </c>
      <c r="G206" s="141" t="s">
        <v>276</v>
      </c>
      <c r="H206" s="141" t="s">
        <v>277</v>
      </c>
      <c r="I206" s="141" t="s">
        <v>278</v>
      </c>
    </row>
    <row r="207" spans="1:15" s="123" customFormat="1" ht="71.25" customHeight="1">
      <c r="A207" s="15" t="str">
        <f>+MIR!C18</f>
        <v>Concribuir para que se realicen procesos apegados a la normativa vigente</v>
      </c>
      <c r="B207" s="15">
        <v>3</v>
      </c>
      <c r="C207" s="15">
        <v>2</v>
      </c>
      <c r="D207" s="15">
        <v>3</v>
      </c>
      <c r="E207" s="15">
        <v>3</v>
      </c>
      <c r="F207" s="15">
        <v>3</v>
      </c>
      <c r="G207" s="15">
        <v>3</v>
      </c>
      <c r="H207" s="15" t="s">
        <v>279</v>
      </c>
      <c r="I207" s="132">
        <v>17</v>
      </c>
    </row>
    <row r="208" spans="1:15" s="123" customFormat="1" ht="71.25" customHeight="1">
      <c r="A208" s="15" t="str">
        <f>+MIR!C19</f>
        <v>Sistematización de todos los trámites del registro del Estado Familiar</v>
      </c>
      <c r="B208" s="15">
        <v>3</v>
      </c>
      <c r="C208" s="15">
        <v>2</v>
      </c>
      <c r="D208" s="15">
        <v>3</v>
      </c>
      <c r="E208" s="15">
        <v>3</v>
      </c>
      <c r="F208" s="15">
        <v>3</v>
      </c>
      <c r="G208" s="15">
        <v>3</v>
      </c>
      <c r="H208" s="15" t="s">
        <v>279</v>
      </c>
      <c r="I208" s="132">
        <v>18</v>
      </c>
    </row>
    <row r="209" spans="1:9" s="123" customFormat="1" ht="71.25" customHeight="1">
      <c r="A209" s="15" t="str">
        <f>+MIR!C20</f>
        <v>Corrección de documentos oficiales realizada</v>
      </c>
      <c r="B209" s="15">
        <v>3</v>
      </c>
      <c r="C209" s="15">
        <v>2</v>
      </c>
      <c r="D209" s="15">
        <v>3</v>
      </c>
      <c r="E209" s="15">
        <v>3</v>
      </c>
      <c r="F209" s="15">
        <v>3</v>
      </c>
      <c r="G209" s="15">
        <v>3</v>
      </c>
      <c r="H209" s="15" t="s">
        <v>279</v>
      </c>
      <c r="I209" s="132">
        <v>19</v>
      </c>
    </row>
    <row r="210" spans="1:9" s="123" customFormat="1" ht="71.25" customHeight="1">
      <c r="A210" s="15" t="str">
        <f>+MIR!C21</f>
        <v>Capacitar en materia registral al personal del Registro del estado familiar</v>
      </c>
      <c r="B210" s="15">
        <v>3</v>
      </c>
      <c r="C210" s="15">
        <v>2</v>
      </c>
      <c r="D210" s="15">
        <v>3</v>
      </c>
      <c r="E210" s="15">
        <v>3</v>
      </c>
      <c r="F210" s="15">
        <v>3</v>
      </c>
      <c r="G210" s="15">
        <v>3</v>
      </c>
      <c r="H210" s="15" t="s">
        <v>279</v>
      </c>
      <c r="I210" s="132">
        <v>20</v>
      </c>
    </row>
    <row r="211" spans="1:9" s="123" customFormat="1" ht="71.25" customHeight="1">
      <c r="A211" s="15" t="str">
        <f>+MIR!C22</f>
        <v>Realizar la captura y digitalizacion de archivos históricos</v>
      </c>
      <c r="B211" s="15">
        <v>3</v>
      </c>
      <c r="C211" s="15">
        <v>2</v>
      </c>
      <c r="D211" s="15">
        <v>3</v>
      </c>
      <c r="E211" s="15">
        <v>3</v>
      </c>
      <c r="F211" s="15">
        <v>3</v>
      </c>
      <c r="G211" s="15">
        <v>3</v>
      </c>
      <c r="H211" s="15" t="s">
        <v>279</v>
      </c>
      <c r="I211" s="132">
        <v>21</v>
      </c>
    </row>
    <row r="212" spans="1:9" s="123" customFormat="1" ht="71.25" customHeight="1">
      <c r="A212" s="15" t="str">
        <f>+MIR!C23</f>
        <v>Realizar actividades para legalizar actos</v>
      </c>
      <c r="B212" s="15">
        <v>3</v>
      </c>
      <c r="C212" s="15">
        <v>2</v>
      </c>
      <c r="D212" s="15">
        <v>3</v>
      </c>
      <c r="E212" s="15">
        <v>3</v>
      </c>
      <c r="F212" s="15">
        <v>3</v>
      </c>
      <c r="G212" s="15">
        <v>3</v>
      </c>
      <c r="H212" s="15" t="s">
        <v>279</v>
      </c>
      <c r="I212" s="132">
        <v>22</v>
      </c>
    </row>
    <row r="213" spans="1:9" ht="20.25" customHeight="1">
      <c r="A213" s="130" t="s">
        <v>280</v>
      </c>
      <c r="B213" s="130"/>
      <c r="C213" s="130"/>
      <c r="D213" s="130"/>
      <c r="E213" s="130"/>
      <c r="F213" s="130"/>
      <c r="G213" s="130"/>
      <c r="H213" s="127"/>
      <c r="I213" s="127"/>
    </row>
  </sheetData>
  <mergeCells count="179">
    <mergeCell ref="A1:I1"/>
    <mergeCell ref="A3:I3"/>
    <mergeCell ref="A4:I4"/>
    <mergeCell ref="A5:I5"/>
    <mergeCell ref="A6:I6"/>
    <mergeCell ref="A7:I7"/>
    <mergeCell ref="A8:I8"/>
    <mergeCell ref="A9:I9"/>
    <mergeCell ref="A10:I10"/>
    <mergeCell ref="A11:I11"/>
    <mergeCell ref="A12:I12"/>
    <mergeCell ref="A13:I13"/>
    <mergeCell ref="A14:I14"/>
    <mergeCell ref="A15:I15"/>
    <mergeCell ref="A16:I16"/>
    <mergeCell ref="A17:I17"/>
    <mergeCell ref="A18:I18"/>
    <mergeCell ref="A19:I19"/>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 ref="A34:I34"/>
    <mergeCell ref="A35:I35"/>
    <mergeCell ref="A36:I36"/>
    <mergeCell ref="A37:I37"/>
    <mergeCell ref="A38:I38"/>
    <mergeCell ref="A39:I39"/>
    <mergeCell ref="A40:I40"/>
    <mergeCell ref="A41:I41"/>
    <mergeCell ref="A42:I42"/>
    <mergeCell ref="A43:I43"/>
    <mergeCell ref="A44:I44"/>
    <mergeCell ref="A45:I45"/>
    <mergeCell ref="A46:I46"/>
    <mergeCell ref="A47:I47"/>
    <mergeCell ref="A48:I48"/>
    <mergeCell ref="A49:I49"/>
    <mergeCell ref="A50:I50"/>
    <mergeCell ref="A51:I51"/>
    <mergeCell ref="A52:I52"/>
    <mergeCell ref="A53:I53"/>
    <mergeCell ref="A54:I54"/>
    <mergeCell ref="A55:I55"/>
    <mergeCell ref="A56:I56"/>
    <mergeCell ref="A57:I57"/>
    <mergeCell ref="A58:I58"/>
    <mergeCell ref="A59:I59"/>
    <mergeCell ref="A60:I60"/>
    <mergeCell ref="A61:I61"/>
    <mergeCell ref="A62:I62"/>
    <mergeCell ref="A63:I63"/>
    <mergeCell ref="A64:I64"/>
    <mergeCell ref="A65:I65"/>
    <mergeCell ref="A66:I66"/>
    <mergeCell ref="A67:I67"/>
    <mergeCell ref="A68:I68"/>
    <mergeCell ref="A69:I69"/>
    <mergeCell ref="A70:I70"/>
    <mergeCell ref="A71:I71"/>
    <mergeCell ref="A72:I72"/>
    <mergeCell ref="A73:I73"/>
    <mergeCell ref="A74:I74"/>
    <mergeCell ref="A75:I75"/>
    <mergeCell ref="A76:I76"/>
    <mergeCell ref="A77:I77"/>
    <mergeCell ref="A78:I78"/>
    <mergeCell ref="A79:I79"/>
    <mergeCell ref="A80:I80"/>
    <mergeCell ref="A81:I81"/>
    <mergeCell ref="A82:I82"/>
    <mergeCell ref="A83:I83"/>
    <mergeCell ref="A84:I84"/>
    <mergeCell ref="A85:I85"/>
    <mergeCell ref="A86:I86"/>
    <mergeCell ref="A87:I87"/>
    <mergeCell ref="A88:I88"/>
    <mergeCell ref="A89:I89"/>
    <mergeCell ref="A90:I90"/>
    <mergeCell ref="A91:I91"/>
    <mergeCell ref="A92:I92"/>
    <mergeCell ref="A93:I93"/>
    <mergeCell ref="A94:I94"/>
    <mergeCell ref="A95:I95"/>
    <mergeCell ref="A96:I96"/>
    <mergeCell ref="A97:I97"/>
    <mergeCell ref="A98:I98"/>
    <mergeCell ref="A99:I99"/>
    <mergeCell ref="A100:I100"/>
    <mergeCell ref="A101:I101"/>
    <mergeCell ref="A102:I102"/>
    <mergeCell ref="A103:I103"/>
    <mergeCell ref="A104:I104"/>
    <mergeCell ref="A105:I105"/>
    <mergeCell ref="A106:I106"/>
    <mergeCell ref="A107:I107"/>
    <mergeCell ref="A108:I108"/>
    <mergeCell ref="A109:I109"/>
    <mergeCell ref="A110:I110"/>
    <mergeCell ref="A111:I111"/>
    <mergeCell ref="A112:I112"/>
    <mergeCell ref="A113:I113"/>
    <mergeCell ref="A114:I114"/>
    <mergeCell ref="A115:I115"/>
    <mergeCell ref="A116:I116"/>
    <mergeCell ref="A117:I117"/>
    <mergeCell ref="A118:I118"/>
    <mergeCell ref="A119:I119"/>
    <mergeCell ref="A125:I125"/>
    <mergeCell ref="A126:I126"/>
    <mergeCell ref="A128:I128"/>
    <mergeCell ref="A129:I129"/>
    <mergeCell ref="A130:I130"/>
    <mergeCell ref="A131:I131"/>
    <mergeCell ref="A132:I132"/>
    <mergeCell ref="A133:I133"/>
    <mergeCell ref="A134:I134"/>
    <mergeCell ref="A135:C135"/>
    <mergeCell ref="D135:F135"/>
    <mergeCell ref="G135:I135"/>
    <mergeCell ref="A136:C136"/>
    <mergeCell ref="D136:F136"/>
    <mergeCell ref="G136:I136"/>
    <mergeCell ref="A137:I137"/>
    <mergeCell ref="A138:I138"/>
    <mergeCell ref="A139:I139"/>
    <mergeCell ref="A145:I145"/>
    <mergeCell ref="A166:I166"/>
    <mergeCell ref="B167:I167"/>
    <mergeCell ref="B168:I168"/>
    <mergeCell ref="B169:I169"/>
    <mergeCell ref="A170:I170"/>
    <mergeCell ref="B171:I171"/>
    <mergeCell ref="B172:I172"/>
    <mergeCell ref="B173:I173"/>
    <mergeCell ref="A178:I178"/>
    <mergeCell ref="A179:I179"/>
    <mergeCell ref="A181:I181"/>
    <mergeCell ref="A182:I182"/>
    <mergeCell ref="A183:I183"/>
    <mergeCell ref="A184:I184"/>
    <mergeCell ref="A185:I185"/>
    <mergeCell ref="A186:C186"/>
    <mergeCell ref="D186:F186"/>
    <mergeCell ref="G186:I186"/>
    <mergeCell ref="A203:I203"/>
    <mergeCell ref="A204:I204"/>
    <mergeCell ref="A201:I202"/>
    <mergeCell ref="A191:I192"/>
    <mergeCell ref="A176:I177"/>
    <mergeCell ref="A123:I124"/>
    <mergeCell ref="A197:B197"/>
    <mergeCell ref="C197:D197"/>
    <mergeCell ref="E197:F197"/>
    <mergeCell ref="G197:H197"/>
    <mergeCell ref="A198:B198"/>
    <mergeCell ref="C198:D198"/>
    <mergeCell ref="E198:F198"/>
    <mergeCell ref="G198:H198"/>
    <mergeCell ref="A200:I200"/>
    <mergeCell ref="A187:C187"/>
    <mergeCell ref="D187:F187"/>
    <mergeCell ref="G187:I187"/>
    <mergeCell ref="A188:I188"/>
    <mergeCell ref="A189:I189"/>
    <mergeCell ref="A190:I190"/>
    <mergeCell ref="A193:I193"/>
    <mergeCell ref="A194:I194"/>
    <mergeCell ref="A196:I196"/>
  </mergeCells>
  <pageMargins left="0.7" right="0.7" top="0.75" bottom="0.75" header="0.3" footer="0.3"/>
  <pageSetup scale="37" orientation="portrait" r:id="rId1"/>
  <rowBreaks count="2" manualBreakCount="2">
    <brk id="95" max="8" man="1"/>
    <brk id="174"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I41"/>
  <sheetViews>
    <sheetView view="pageBreakPreview" zoomScale="70" zoomScaleNormal="85" workbookViewId="0">
      <pane xSplit="1" ySplit="6" topLeftCell="B7" activePane="bottomRight" state="frozen"/>
      <selection pane="topRight"/>
      <selection pane="bottomLeft"/>
      <selection pane="bottomRight" activeCell="A26" activeCellId="1" sqref="A28:H32 A26:H26"/>
    </sheetView>
  </sheetViews>
  <sheetFormatPr baseColWidth="10" defaultColWidth="11.44140625" defaultRowHeight="13.8"/>
  <cols>
    <col min="1" max="1" width="6.5546875" style="106" customWidth="1"/>
    <col min="2" max="4" width="34.5546875" style="106" customWidth="1"/>
    <col min="5" max="5" width="6.5546875" style="106" customWidth="1"/>
    <col min="6" max="8" width="34.5546875" style="106" customWidth="1"/>
    <col min="9" max="16384" width="11.44140625" style="106"/>
  </cols>
  <sheetData>
    <row r="1" spans="1:9" ht="21">
      <c r="A1" s="233" t="s">
        <v>281</v>
      </c>
      <c r="B1" s="233"/>
      <c r="C1" s="233"/>
      <c r="D1" s="233"/>
      <c r="E1" s="233"/>
      <c r="F1" s="233"/>
      <c r="G1" s="233"/>
      <c r="H1" s="233"/>
    </row>
    <row r="2" spans="1:9" ht="15.6">
      <c r="A2" s="234" t="s">
        <v>220</v>
      </c>
      <c r="B2" s="234"/>
      <c r="C2" s="234"/>
      <c r="D2" s="234"/>
      <c r="E2" s="234"/>
      <c r="F2" s="234"/>
      <c r="G2" s="234"/>
      <c r="H2" s="234"/>
      <c r="I2" s="116"/>
    </row>
    <row r="3" spans="1:9" ht="31.5" customHeight="1">
      <c r="A3" s="235" t="s">
        <v>221</v>
      </c>
      <c r="B3" s="235"/>
      <c r="C3" s="235"/>
      <c r="D3" s="235"/>
      <c r="E3" s="235"/>
      <c r="F3" s="235"/>
      <c r="G3" s="235"/>
      <c r="H3" s="235"/>
    </row>
    <row r="4" spans="1:9" ht="60.75" customHeight="1">
      <c r="A4" s="49"/>
      <c r="B4" s="49"/>
      <c r="C4" s="49"/>
      <c r="D4" s="49"/>
      <c r="E4" s="49"/>
      <c r="F4" s="49"/>
      <c r="G4" s="49"/>
      <c r="H4" s="49"/>
    </row>
    <row r="5" spans="1:9" ht="15.6">
      <c r="A5" s="236" t="s">
        <v>282</v>
      </c>
      <c r="B5" s="237"/>
      <c r="C5" s="237"/>
      <c r="D5" s="237"/>
      <c r="E5" s="237"/>
      <c r="F5" s="237"/>
      <c r="G5" s="237"/>
      <c r="H5" s="238"/>
    </row>
    <row r="6" spans="1:9" s="32" customFormat="1" ht="27.75" customHeight="1">
      <c r="A6" s="239" t="s">
        <v>283</v>
      </c>
      <c r="B6" s="240"/>
      <c r="C6" s="201" t="s">
        <v>284</v>
      </c>
      <c r="D6" s="203"/>
      <c r="E6" s="239" t="s">
        <v>285</v>
      </c>
      <c r="F6" s="240"/>
      <c r="G6" s="201" t="s">
        <v>286</v>
      </c>
      <c r="H6" s="203"/>
    </row>
    <row r="7" spans="1:9" ht="13.5" customHeight="1">
      <c r="A7" s="49"/>
      <c r="B7" s="49"/>
      <c r="C7" s="49"/>
      <c r="D7" s="49"/>
      <c r="E7" s="49"/>
      <c r="F7" s="49"/>
      <c r="G7" s="49"/>
      <c r="H7" s="49"/>
    </row>
    <row r="8" spans="1:9" s="117" customFormat="1" ht="25.5" customHeight="1">
      <c r="A8" s="119" t="s">
        <v>287</v>
      </c>
      <c r="B8" s="225" t="s">
        <v>288</v>
      </c>
      <c r="C8" s="225"/>
      <c r="D8" s="226"/>
      <c r="E8" s="119" t="s">
        <v>289</v>
      </c>
      <c r="F8" s="225" t="s">
        <v>290</v>
      </c>
      <c r="G8" s="225"/>
      <c r="H8" s="226"/>
    </row>
    <row r="9" spans="1:9" s="117" customFormat="1" ht="50.25" customHeight="1">
      <c r="A9" s="120" t="s">
        <v>291</v>
      </c>
      <c r="B9" s="227" t="s">
        <v>292</v>
      </c>
      <c r="C9" s="227"/>
      <c r="D9" s="228"/>
      <c r="E9" s="120" t="s">
        <v>293</v>
      </c>
      <c r="F9" s="227" t="s">
        <v>294</v>
      </c>
      <c r="G9" s="227"/>
      <c r="H9" s="228"/>
    </row>
    <row r="10" spans="1:9" s="117" customFormat="1" ht="25.5" customHeight="1">
      <c r="A10" s="120" t="s">
        <v>295</v>
      </c>
      <c r="B10" s="227" t="s">
        <v>296</v>
      </c>
      <c r="C10" s="227"/>
      <c r="D10" s="228"/>
      <c r="E10" s="120" t="s">
        <v>297</v>
      </c>
      <c r="F10" s="227" t="s">
        <v>298</v>
      </c>
      <c r="G10" s="227"/>
      <c r="H10" s="228"/>
    </row>
    <row r="11" spans="1:9" s="117" customFormat="1" ht="25.5" customHeight="1">
      <c r="A11" s="120" t="s">
        <v>299</v>
      </c>
      <c r="B11" s="227" t="s">
        <v>300</v>
      </c>
      <c r="C11" s="227"/>
      <c r="D11" s="228"/>
      <c r="E11" s="120" t="s">
        <v>301</v>
      </c>
      <c r="F11" s="227" t="s">
        <v>302</v>
      </c>
      <c r="G11" s="227"/>
      <c r="H11" s="228"/>
    </row>
    <row r="12" spans="1:9" s="117" customFormat="1" ht="25.5" customHeight="1">
      <c r="A12" s="120" t="s">
        <v>303</v>
      </c>
      <c r="B12" s="219"/>
      <c r="C12" s="219"/>
      <c r="D12" s="220"/>
      <c r="E12" s="120" t="s">
        <v>304</v>
      </c>
      <c r="F12" s="227"/>
      <c r="G12" s="227"/>
      <c r="H12" s="228"/>
    </row>
    <row r="13" spans="1:9" s="118" customFormat="1" ht="24.75" customHeight="1">
      <c r="A13" s="229" t="s">
        <v>305</v>
      </c>
      <c r="B13" s="229"/>
      <c r="C13" s="229"/>
      <c r="D13" s="230"/>
      <c r="E13" s="231" t="s">
        <v>306</v>
      </c>
      <c r="F13" s="232"/>
      <c r="G13" s="232"/>
      <c r="H13" s="232"/>
    </row>
    <row r="14" spans="1:9" s="117" customFormat="1" ht="45" customHeight="1">
      <c r="A14" s="119" t="s">
        <v>307</v>
      </c>
      <c r="B14" s="225" t="s">
        <v>308</v>
      </c>
      <c r="C14" s="225"/>
      <c r="D14" s="226"/>
      <c r="E14" s="119" t="s">
        <v>309</v>
      </c>
      <c r="F14" s="225" t="s">
        <v>310</v>
      </c>
      <c r="G14" s="225"/>
      <c r="H14" s="226"/>
    </row>
    <row r="15" spans="1:9" s="117" customFormat="1" ht="45" customHeight="1">
      <c r="A15" s="120" t="s">
        <v>311</v>
      </c>
      <c r="B15" s="227" t="s">
        <v>312</v>
      </c>
      <c r="C15" s="227"/>
      <c r="D15" s="228"/>
      <c r="E15" s="120" t="s">
        <v>313</v>
      </c>
      <c r="F15" s="227" t="s">
        <v>314</v>
      </c>
      <c r="G15" s="227"/>
      <c r="H15" s="227"/>
    </row>
    <row r="16" spans="1:9" s="117" customFormat="1" ht="45" customHeight="1">
      <c r="A16" s="120" t="s">
        <v>315</v>
      </c>
      <c r="B16" s="227" t="s">
        <v>316</v>
      </c>
      <c r="C16" s="227"/>
      <c r="D16" s="228"/>
      <c r="E16" s="120" t="s">
        <v>317</v>
      </c>
      <c r="F16" s="219"/>
      <c r="G16" s="219"/>
      <c r="H16" s="220"/>
    </row>
    <row r="17" spans="1:8" s="117" customFormat="1" ht="25.5" customHeight="1">
      <c r="A17" s="120" t="s">
        <v>318</v>
      </c>
      <c r="B17" s="219"/>
      <c r="C17" s="219"/>
      <c r="D17" s="220"/>
      <c r="E17" s="120" t="s">
        <v>319</v>
      </c>
      <c r="F17" s="219"/>
      <c r="G17" s="219"/>
      <c r="H17" s="220"/>
    </row>
    <row r="18" spans="1:8" s="117" customFormat="1" ht="25.5" customHeight="1">
      <c r="A18" s="120" t="s">
        <v>320</v>
      </c>
      <c r="B18" s="219"/>
      <c r="C18" s="219"/>
      <c r="D18" s="220"/>
      <c r="E18" s="120" t="s">
        <v>321</v>
      </c>
      <c r="F18" s="219"/>
      <c r="G18" s="219"/>
      <c r="H18" s="220"/>
    </row>
    <row r="19" spans="1:8" s="118" customFormat="1" ht="24.75" customHeight="1">
      <c r="A19" s="221" t="s">
        <v>322</v>
      </c>
      <c r="B19" s="221"/>
      <c r="C19" s="221"/>
      <c r="D19" s="222" t="s">
        <v>322</v>
      </c>
      <c r="E19" s="223" t="s">
        <v>323</v>
      </c>
      <c r="F19" s="224"/>
      <c r="G19" s="224"/>
      <c r="H19" s="224" t="s">
        <v>323</v>
      </c>
    </row>
    <row r="20" spans="1:8">
      <c r="A20" s="121"/>
      <c r="B20" s="121"/>
      <c r="C20" s="121"/>
      <c r="D20" s="121"/>
      <c r="E20" s="121"/>
      <c r="F20" s="121"/>
      <c r="G20" s="121"/>
      <c r="H20" s="121"/>
    </row>
    <row r="21" spans="1:8">
      <c r="A21" s="121"/>
      <c r="B21" s="121"/>
      <c r="C21" s="121"/>
      <c r="D21" s="121"/>
      <c r="E21" s="121"/>
      <c r="F21" s="121"/>
      <c r="G21" s="121"/>
      <c r="H21" s="121"/>
    </row>
    <row r="22" spans="1:8">
      <c r="A22" s="121"/>
      <c r="B22" s="121"/>
      <c r="C22" s="121"/>
      <c r="D22" s="121"/>
      <c r="E22" s="121"/>
      <c r="F22" s="121"/>
      <c r="G22" s="121"/>
      <c r="H22" s="121"/>
    </row>
    <row r="23" spans="1:8" ht="15" customHeight="1">
      <c r="A23" s="121"/>
      <c r="B23" s="121"/>
      <c r="C23" s="121"/>
      <c r="D23" s="121"/>
      <c r="E23" s="121"/>
      <c r="F23" s="121"/>
      <c r="G23" s="121"/>
      <c r="H23" s="121"/>
    </row>
    <row r="24" spans="1:8">
      <c r="A24" s="121"/>
      <c r="B24" s="121"/>
      <c r="C24" s="121"/>
      <c r="D24" s="121"/>
      <c r="E24" s="121"/>
      <c r="F24" s="121"/>
      <c r="G24" s="121"/>
      <c r="H24" s="121"/>
    </row>
    <row r="25" spans="1:8">
      <c r="A25" s="121"/>
      <c r="B25" s="121"/>
      <c r="C25" s="121"/>
      <c r="D25" s="121"/>
      <c r="E25" s="121"/>
      <c r="F25" s="121"/>
      <c r="G25" s="121"/>
      <c r="H25" s="121"/>
    </row>
    <row r="26" spans="1:8">
      <c r="A26" s="121"/>
      <c r="B26" s="121"/>
      <c r="C26" s="121"/>
      <c r="D26" s="121"/>
      <c r="E26" s="121"/>
      <c r="F26" s="121"/>
      <c r="G26" s="121"/>
      <c r="H26" s="121"/>
    </row>
    <row r="27" spans="1:8">
      <c r="A27" s="121"/>
      <c r="B27" s="121"/>
      <c r="C27" s="121"/>
      <c r="D27" s="121"/>
      <c r="E27" s="121"/>
      <c r="F27" s="121"/>
      <c r="G27" s="121"/>
      <c r="H27" s="121"/>
    </row>
    <row r="28" spans="1:8">
      <c r="A28" s="121"/>
      <c r="B28" s="121"/>
      <c r="C28" s="121"/>
      <c r="D28" s="121"/>
      <c r="E28" s="121"/>
      <c r="F28" s="121"/>
      <c r="G28" s="121"/>
      <c r="H28" s="121"/>
    </row>
    <row r="29" spans="1:8">
      <c r="A29" s="121"/>
      <c r="B29" s="121"/>
      <c r="C29" s="121"/>
      <c r="D29" s="121"/>
      <c r="E29" s="121"/>
      <c r="F29" s="121"/>
      <c r="G29" s="121"/>
      <c r="H29" s="121"/>
    </row>
    <row r="30" spans="1:8">
      <c r="A30" s="121"/>
      <c r="B30" s="121"/>
      <c r="C30" s="121"/>
      <c r="D30" s="121"/>
      <c r="E30" s="121"/>
      <c r="F30" s="121"/>
      <c r="G30" s="121"/>
      <c r="H30" s="121"/>
    </row>
    <row r="31" spans="1:8">
      <c r="A31" s="121"/>
      <c r="B31" s="121"/>
      <c r="C31" s="121"/>
      <c r="D31" s="121"/>
      <c r="E31" s="121"/>
      <c r="F31" s="121"/>
      <c r="G31" s="121"/>
      <c r="H31" s="121"/>
    </row>
    <row r="40" spans="8:8">
      <c r="H40" s="122"/>
    </row>
    <row r="41" spans="8:8">
      <c r="H41" s="122"/>
    </row>
  </sheetData>
  <mergeCells count="32">
    <mergeCell ref="A1:H1"/>
    <mergeCell ref="A2:H2"/>
    <mergeCell ref="A3:H3"/>
    <mergeCell ref="A5:H5"/>
    <mergeCell ref="A6:B6"/>
    <mergeCell ref="C6:D6"/>
    <mergeCell ref="E6:F6"/>
    <mergeCell ref="G6:H6"/>
    <mergeCell ref="B8:D8"/>
    <mergeCell ref="F8:H8"/>
    <mergeCell ref="B9:D9"/>
    <mergeCell ref="F9:H9"/>
    <mergeCell ref="B10:D10"/>
    <mergeCell ref="F10:H10"/>
    <mergeCell ref="B11:D11"/>
    <mergeCell ref="F11:H11"/>
    <mergeCell ref="B12:D12"/>
    <mergeCell ref="F12:H12"/>
    <mergeCell ref="A13:D13"/>
    <mergeCell ref="E13:H13"/>
    <mergeCell ref="B14:D14"/>
    <mergeCell ref="F14:H14"/>
    <mergeCell ref="B15:D15"/>
    <mergeCell ref="F15:H15"/>
    <mergeCell ref="B16:D16"/>
    <mergeCell ref="F16:H16"/>
    <mergeCell ref="B17:D17"/>
    <mergeCell ref="F17:H17"/>
    <mergeCell ref="B18:D18"/>
    <mergeCell ref="F18:H18"/>
    <mergeCell ref="A19:D19"/>
    <mergeCell ref="E19:H19"/>
  </mergeCells>
  <pageMargins left="0.7" right="0.7" top="0.75" bottom="0.75" header="0.3" footer="0.3"/>
  <pageSetup scale="4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O65"/>
  <sheetViews>
    <sheetView view="pageBreakPreview" zoomScale="40" zoomScaleNormal="70" zoomScaleSheetLayoutView="40" workbookViewId="0">
      <selection activeCell="A15" sqref="A15:F18"/>
    </sheetView>
  </sheetViews>
  <sheetFormatPr baseColWidth="10" defaultColWidth="11.44140625" defaultRowHeight="13.8"/>
  <cols>
    <col min="1" max="1" width="29.88671875" style="44" bestFit="1" customWidth="1"/>
    <col min="2" max="3" width="44.6640625" style="44" customWidth="1"/>
    <col min="4" max="4" width="29.5546875" style="44" bestFit="1" customWidth="1"/>
    <col min="5" max="6" width="44.6640625" style="44" customWidth="1"/>
    <col min="7" max="8" width="34.5546875" style="44" customWidth="1"/>
    <col min="9" max="16384" width="11.44140625" style="44"/>
  </cols>
  <sheetData>
    <row r="1" spans="1:7" ht="21">
      <c r="A1" s="233" t="s">
        <v>324</v>
      </c>
      <c r="B1" s="233"/>
      <c r="C1" s="233"/>
      <c r="D1" s="233"/>
      <c r="E1" s="233"/>
      <c r="F1" s="233"/>
    </row>
    <row r="2" spans="1:7" ht="15.6">
      <c r="A2" s="234" t="s">
        <v>220</v>
      </c>
      <c r="B2" s="234"/>
      <c r="C2" s="234"/>
      <c r="D2" s="234"/>
      <c r="E2" s="234"/>
      <c r="F2" s="234"/>
      <c r="G2"/>
    </row>
    <row r="3" spans="1:7" ht="31.5" customHeight="1">
      <c r="A3" s="235" t="s">
        <v>221</v>
      </c>
      <c r="B3" s="235"/>
      <c r="C3" s="235"/>
      <c r="D3" s="235"/>
      <c r="E3" s="235"/>
      <c r="F3" s="235"/>
    </row>
    <row r="4" spans="1:7" ht="60.75" customHeight="1">
      <c r="A4" s="49"/>
      <c r="B4" s="49"/>
      <c r="C4" s="49"/>
      <c r="D4" s="49"/>
      <c r="E4" s="49"/>
      <c r="F4" s="49"/>
    </row>
    <row r="5" spans="1:7" ht="15.6">
      <c r="A5" s="236" t="s">
        <v>282</v>
      </c>
      <c r="B5" s="237"/>
      <c r="C5" s="237"/>
      <c r="D5" s="237"/>
      <c r="E5" s="237"/>
      <c r="F5" s="238"/>
    </row>
    <row r="6" spans="1:7" s="32" customFormat="1" ht="22.5" customHeight="1">
      <c r="A6" s="37" t="s">
        <v>283</v>
      </c>
      <c r="B6" s="271" t="str">
        <f>+FODA!C6</f>
        <v>D204 Registro del Estado Familiar</v>
      </c>
      <c r="C6" s="272"/>
      <c r="D6" s="37" t="s">
        <v>285</v>
      </c>
      <c r="E6" s="273" t="str">
        <f>+FODA!G6</f>
        <v>Secretaría General Municipal</v>
      </c>
      <c r="F6" s="273"/>
    </row>
    <row r="7" spans="1:7" ht="13.5" customHeight="1">
      <c r="A7" s="49"/>
      <c r="B7" s="49"/>
      <c r="C7" s="49"/>
      <c r="D7" s="49"/>
      <c r="E7" s="49"/>
      <c r="F7" s="49"/>
    </row>
    <row r="8" spans="1:7">
      <c r="A8" s="107" t="s">
        <v>325</v>
      </c>
      <c r="B8" s="64"/>
      <c r="C8" s="64"/>
      <c r="D8" s="64"/>
      <c r="E8" s="64"/>
      <c r="F8" s="64"/>
    </row>
    <row r="9" spans="1:7" ht="15" customHeight="1">
      <c r="A9" s="250"/>
      <c r="B9" s="251"/>
      <c r="C9" s="251"/>
      <c r="D9" s="251"/>
      <c r="E9" s="251"/>
      <c r="F9" s="252"/>
    </row>
    <row r="10" spans="1:7" ht="15" customHeight="1">
      <c r="A10" s="253"/>
      <c r="B10" s="254"/>
      <c r="C10" s="254"/>
      <c r="D10" s="254"/>
      <c r="E10" s="254"/>
      <c r="F10" s="255"/>
    </row>
    <row r="11" spans="1:7" ht="15" customHeight="1">
      <c r="A11" s="253"/>
      <c r="B11" s="254"/>
      <c r="C11" s="254"/>
      <c r="D11" s="254"/>
      <c r="E11" s="254"/>
      <c r="F11" s="255"/>
    </row>
    <row r="12" spans="1:7" ht="409.5" customHeight="1">
      <c r="A12" s="256"/>
      <c r="B12" s="257"/>
      <c r="C12" s="257"/>
      <c r="D12" s="257"/>
      <c r="E12" s="257"/>
      <c r="F12" s="258"/>
    </row>
    <row r="13" spans="1:7">
      <c r="A13" s="64"/>
      <c r="B13" s="64"/>
      <c r="C13" s="64"/>
      <c r="D13" s="64"/>
      <c r="E13" s="64"/>
      <c r="F13" s="64"/>
    </row>
    <row r="14" spans="1:7">
      <c r="A14" s="108" t="s">
        <v>326</v>
      </c>
      <c r="B14" s="64"/>
      <c r="C14" s="64"/>
      <c r="D14" s="64"/>
      <c r="E14" s="64"/>
      <c r="F14" s="64"/>
    </row>
    <row r="15" spans="1:7" ht="15" customHeight="1">
      <c r="A15" s="241"/>
      <c r="B15" s="242"/>
      <c r="C15" s="242"/>
      <c r="D15" s="242"/>
      <c r="E15" s="242"/>
      <c r="F15" s="243"/>
    </row>
    <row r="16" spans="1:7" ht="15" customHeight="1">
      <c r="A16" s="244"/>
      <c r="B16" s="245"/>
      <c r="C16" s="245"/>
      <c r="D16" s="245"/>
      <c r="E16" s="245"/>
      <c r="F16" s="246"/>
    </row>
    <row r="17" spans="1:15" ht="15" customHeight="1">
      <c r="A17" s="244"/>
      <c r="B17" s="245"/>
      <c r="C17" s="245"/>
      <c r="D17" s="245"/>
      <c r="E17" s="245"/>
      <c r="F17" s="246"/>
    </row>
    <row r="18" spans="1:15" ht="409.5" customHeight="1">
      <c r="A18" s="247"/>
      <c r="B18" s="248"/>
      <c r="C18" s="248"/>
      <c r="D18" s="248"/>
      <c r="E18" s="248"/>
      <c r="F18" s="249"/>
    </row>
    <row r="19" spans="1:15" ht="6.75" customHeight="1">
      <c r="A19" s="64"/>
      <c r="B19" s="64"/>
      <c r="C19" s="64"/>
      <c r="D19" s="64"/>
      <c r="E19" s="64"/>
      <c r="F19" s="64"/>
      <c r="G19" s="64"/>
    </row>
    <row r="20" spans="1:15">
      <c r="A20" s="64"/>
      <c r="B20" s="64"/>
      <c r="C20" s="64"/>
      <c r="D20" s="64"/>
      <c r="E20" s="64"/>
      <c r="F20" s="64"/>
      <c r="G20" s="64"/>
    </row>
    <row r="21" spans="1:15">
      <c r="A21" s="64"/>
      <c r="B21" s="64"/>
      <c r="C21" s="64"/>
      <c r="D21" s="64"/>
      <c r="E21" s="64"/>
      <c r="F21" s="64"/>
      <c r="G21" s="64"/>
    </row>
    <row r="22" spans="1:15">
      <c r="A22" s="64"/>
      <c r="B22" s="64"/>
      <c r="C22" s="64"/>
      <c r="D22" s="64"/>
      <c r="E22" s="64"/>
      <c r="F22" s="64"/>
      <c r="G22" s="64"/>
    </row>
    <row r="23" spans="1:15">
      <c r="A23" s="64"/>
      <c r="B23" s="64"/>
      <c r="C23" s="64"/>
      <c r="D23" s="64"/>
      <c r="E23" s="64"/>
      <c r="F23" s="64"/>
      <c r="G23" s="64"/>
    </row>
    <row r="24" spans="1:15">
      <c r="A24" s="64"/>
      <c r="B24" s="64"/>
      <c r="C24" s="64"/>
      <c r="D24" s="64"/>
      <c r="E24" s="64"/>
      <c r="F24" s="64"/>
      <c r="G24" s="64"/>
    </row>
    <row r="25" spans="1:15">
      <c r="A25" s="64"/>
      <c r="B25" s="64"/>
      <c r="C25" s="64"/>
      <c r="D25" s="64"/>
      <c r="E25" s="64"/>
      <c r="F25" s="64"/>
      <c r="G25" s="64"/>
    </row>
    <row r="26" spans="1:15">
      <c r="A26" s="64"/>
      <c r="B26" s="64"/>
      <c r="C26" s="64"/>
      <c r="D26" s="64"/>
      <c r="E26" s="64"/>
      <c r="F26" s="64"/>
      <c r="G26" s="64"/>
    </row>
    <row r="27" spans="1:15">
      <c r="A27" s="121"/>
      <c r="B27" s="121"/>
      <c r="C27" s="121"/>
      <c r="D27" s="121"/>
      <c r="E27" s="121"/>
      <c r="F27" s="121"/>
      <c r="G27" s="121"/>
      <c r="H27" s="121"/>
      <c r="I27" s="106"/>
      <c r="J27" s="106"/>
      <c r="K27" s="106"/>
      <c r="L27" s="106"/>
      <c r="M27" s="106"/>
      <c r="N27" s="106"/>
      <c r="O27" s="106"/>
    </row>
    <row r="28" spans="1:15">
      <c r="A28" s="121"/>
      <c r="B28" s="121"/>
      <c r="C28" s="121"/>
      <c r="D28" s="121"/>
      <c r="E28" s="121"/>
      <c r="F28" s="121"/>
      <c r="G28" s="121"/>
      <c r="H28" s="121"/>
      <c r="I28" s="106"/>
      <c r="J28" s="106"/>
      <c r="K28" s="106"/>
      <c r="L28" s="106"/>
      <c r="M28" s="106"/>
      <c r="N28" s="106"/>
      <c r="O28" s="106"/>
    </row>
    <row r="29" spans="1:15">
      <c r="A29" s="157"/>
      <c r="B29" s="121"/>
      <c r="C29" s="121"/>
      <c r="D29" s="121"/>
      <c r="E29" s="121"/>
      <c r="F29" s="121"/>
      <c r="G29" s="121"/>
      <c r="H29" s="121"/>
      <c r="I29" s="106"/>
      <c r="J29" s="106"/>
      <c r="K29" s="106"/>
      <c r="L29" s="106"/>
      <c r="M29" s="106"/>
      <c r="N29" s="106"/>
      <c r="O29" s="106"/>
    </row>
    <row r="30" spans="1:15">
      <c r="A30" s="64"/>
      <c r="B30" s="64"/>
      <c r="C30" s="64"/>
      <c r="D30" s="64"/>
      <c r="E30" s="64"/>
      <c r="F30" s="64"/>
      <c r="G30" s="64"/>
    </row>
    <row r="31" spans="1:15">
      <c r="A31" s="64"/>
      <c r="B31" s="64"/>
      <c r="C31" s="64"/>
      <c r="D31" s="64"/>
      <c r="E31" s="64"/>
      <c r="F31" s="64"/>
      <c r="G31" s="64"/>
    </row>
    <row r="32" spans="1:15">
      <c r="A32" s="64"/>
      <c r="B32" s="64"/>
      <c r="C32" s="64"/>
      <c r="D32" s="64"/>
      <c r="E32" s="64"/>
      <c r="F32" s="64"/>
      <c r="G32" s="64"/>
    </row>
    <row r="33" spans="1:15" customFormat="1" ht="26.25" customHeight="1">
      <c r="A33" s="200"/>
      <c r="B33" s="200"/>
      <c r="C33" s="200"/>
      <c r="D33" s="200"/>
      <c r="E33" s="200"/>
      <c r="F33" s="200"/>
      <c r="G33" s="200"/>
      <c r="H33" s="200"/>
      <c r="I33" s="200"/>
    </row>
    <row r="34" spans="1:15" customFormat="1" ht="20.25" customHeight="1">
      <c r="A34" s="194" t="s">
        <v>327</v>
      </c>
      <c r="B34" s="194"/>
      <c r="C34" s="194"/>
      <c r="D34" s="194"/>
      <c r="E34" s="194"/>
      <c r="F34" s="194"/>
      <c r="G34" s="110"/>
      <c r="H34" s="110"/>
      <c r="I34" s="110"/>
    </row>
    <row r="35" spans="1:15" s="106" customFormat="1" ht="13.5" customHeight="1">
      <c r="A35" s="192" t="s">
        <v>220</v>
      </c>
      <c r="B35" s="192"/>
      <c r="C35" s="192"/>
      <c r="D35" s="192"/>
      <c r="E35" s="192"/>
      <c r="F35" s="192"/>
      <c r="G35" s="110"/>
      <c r="H35" s="110"/>
      <c r="I35" s="110"/>
      <c r="J35" s="113"/>
      <c r="K35" s="113"/>
      <c r="L35" s="113"/>
      <c r="M35" s="113"/>
      <c r="N35" s="113"/>
    </row>
    <row r="36" spans="1:15" s="106" customFormat="1" ht="9" customHeight="1">
      <c r="A36" s="192"/>
      <c r="B36" s="192"/>
      <c r="C36" s="192"/>
      <c r="D36" s="192"/>
      <c r="E36" s="192"/>
      <c r="F36" s="192"/>
      <c r="G36" s="111"/>
      <c r="H36" s="111"/>
      <c r="I36" s="111"/>
      <c r="J36" s="114"/>
      <c r="K36" s="114"/>
      <c r="L36" s="114"/>
      <c r="M36" s="114"/>
      <c r="N36" s="114"/>
      <c r="O36" s="116"/>
    </row>
    <row r="37" spans="1:15" s="106" customFormat="1" ht="31.5" customHeight="1">
      <c r="A37" s="193" t="s">
        <v>221</v>
      </c>
      <c r="B37" s="193"/>
      <c r="C37" s="193"/>
      <c r="D37" s="193"/>
      <c r="E37" s="193"/>
      <c r="F37" s="193"/>
      <c r="G37" s="112"/>
      <c r="H37" s="112"/>
      <c r="I37" s="112"/>
      <c r="J37" s="115"/>
      <c r="K37" s="115"/>
      <c r="L37" s="115"/>
      <c r="M37" s="115"/>
      <c r="N37" s="115"/>
    </row>
    <row r="38" spans="1:15" s="106" customFormat="1" ht="27.75" customHeight="1">
      <c r="A38" s="262" t="s">
        <v>328</v>
      </c>
      <c r="B38" s="262"/>
      <c r="C38" s="262"/>
      <c r="D38" s="263" t="s">
        <v>329</v>
      </c>
      <c r="E38" s="264"/>
      <c r="F38" s="264"/>
      <c r="G38" s="139"/>
      <c r="H38" s="139"/>
      <c r="I38" s="139"/>
      <c r="J38" s="49"/>
      <c r="K38" s="49"/>
      <c r="L38" s="49"/>
      <c r="M38" s="49"/>
      <c r="N38" s="49"/>
    </row>
    <row r="39" spans="1:15" ht="41.25" customHeight="1">
      <c r="A39" s="267" t="s">
        <v>330</v>
      </c>
      <c r="B39" s="267"/>
      <c r="C39" s="267"/>
      <c r="D39" s="268" t="s">
        <v>331</v>
      </c>
      <c r="E39" s="268"/>
      <c r="F39" s="268"/>
    </row>
    <row r="40" spans="1:15" s="106" customFormat="1" ht="27.75" customHeight="1">
      <c r="A40" s="269" t="s">
        <v>332</v>
      </c>
      <c r="B40" s="269"/>
      <c r="C40" s="269"/>
      <c r="D40" s="263" t="s">
        <v>333</v>
      </c>
      <c r="E40" s="264"/>
      <c r="F40" s="264"/>
      <c r="G40" s="139"/>
      <c r="H40" s="139"/>
      <c r="I40" s="139"/>
      <c r="J40" s="49"/>
      <c r="K40" s="49"/>
      <c r="L40" s="49"/>
      <c r="M40" s="49"/>
      <c r="N40" s="49"/>
    </row>
    <row r="41" spans="1:15" ht="41.25" customHeight="1">
      <c r="A41" s="270" t="s">
        <v>334</v>
      </c>
      <c r="B41" s="270"/>
      <c r="C41" s="270"/>
      <c r="D41" s="270" t="s">
        <v>335</v>
      </c>
      <c r="E41" s="270"/>
      <c r="F41" s="270"/>
    </row>
    <row r="42" spans="1:15" ht="41.25" customHeight="1">
      <c r="A42" s="265"/>
      <c r="B42" s="265"/>
      <c r="C42" s="265"/>
      <c r="D42" s="265"/>
      <c r="E42" s="265"/>
      <c r="F42" s="265"/>
    </row>
    <row r="43" spans="1:15" ht="41.25" customHeight="1">
      <c r="A43" s="265"/>
      <c r="B43" s="265"/>
      <c r="C43" s="265"/>
      <c r="D43" s="265"/>
      <c r="E43" s="265"/>
      <c r="F43" s="265"/>
    </row>
    <row r="44" spans="1:15" ht="41.25" customHeight="1">
      <c r="A44" s="265"/>
      <c r="B44" s="265"/>
      <c r="C44" s="265"/>
      <c r="D44" s="265"/>
      <c r="E44" s="265"/>
      <c r="F44" s="265"/>
    </row>
    <row r="45" spans="1:15" s="106" customFormat="1" ht="27.75" customHeight="1">
      <c r="A45" s="266" t="s">
        <v>336</v>
      </c>
      <c r="B45" s="266"/>
      <c r="C45" s="266"/>
      <c r="D45" s="263" t="s">
        <v>337</v>
      </c>
      <c r="E45" s="264"/>
      <c r="F45" s="264"/>
      <c r="G45" s="139"/>
      <c r="H45" s="139"/>
      <c r="I45" s="139"/>
      <c r="J45" s="49"/>
      <c r="K45" s="49"/>
      <c r="L45" s="49"/>
      <c r="M45" s="49"/>
      <c r="N45" s="49"/>
    </row>
    <row r="46" spans="1:15" ht="41.25" customHeight="1">
      <c r="A46" s="260" t="s">
        <v>338</v>
      </c>
      <c r="B46" s="261"/>
      <c r="C46" s="261"/>
      <c r="D46" s="260" t="s">
        <v>338</v>
      </c>
      <c r="E46" s="261"/>
      <c r="F46" s="261"/>
    </row>
    <row r="47" spans="1:15" s="106" customFormat="1" ht="27.75" customHeight="1">
      <c r="A47" s="262" t="s">
        <v>339</v>
      </c>
      <c r="B47" s="262"/>
      <c r="C47" s="262"/>
      <c r="D47" s="263" t="s">
        <v>340</v>
      </c>
      <c r="E47" s="264"/>
      <c r="F47" s="264"/>
      <c r="G47" s="139"/>
      <c r="H47" s="139"/>
      <c r="I47" s="139"/>
      <c r="J47" s="49"/>
      <c r="K47" s="49"/>
      <c r="L47" s="49"/>
      <c r="M47" s="49"/>
      <c r="N47" s="49"/>
    </row>
    <row r="48" spans="1:15" ht="41.25" customHeight="1">
      <c r="A48" s="261" t="s">
        <v>341</v>
      </c>
      <c r="B48" s="261"/>
      <c r="C48" s="261"/>
      <c r="D48" s="261" t="s">
        <v>342</v>
      </c>
      <c r="E48" s="261"/>
      <c r="F48" s="261"/>
    </row>
    <row r="49" spans="1:8" ht="41.25" customHeight="1">
      <c r="A49" s="259" t="s">
        <v>343</v>
      </c>
      <c r="B49" s="259"/>
      <c r="C49" s="259"/>
      <c r="D49" s="259" t="s">
        <v>344</v>
      </c>
      <c r="E49" s="259"/>
      <c r="F49" s="259"/>
    </row>
    <row r="50" spans="1:8" ht="41.25" customHeight="1">
      <c r="A50" s="259" t="s">
        <v>345</v>
      </c>
      <c r="B50" s="259"/>
      <c r="C50" s="259"/>
      <c r="D50" s="259" t="s">
        <v>346</v>
      </c>
      <c r="E50" s="259"/>
      <c r="F50" s="259"/>
    </row>
    <row r="51" spans="1:8" ht="41.25" customHeight="1">
      <c r="A51" s="259"/>
      <c r="B51" s="259"/>
      <c r="C51" s="259"/>
      <c r="D51" s="259"/>
      <c r="E51" s="259"/>
      <c r="F51" s="259"/>
    </row>
    <row r="52" spans="1:8" ht="41.25" customHeight="1">
      <c r="A52" s="259"/>
      <c r="B52" s="259"/>
      <c r="C52" s="259"/>
      <c r="D52" s="259"/>
      <c r="E52" s="259"/>
      <c r="F52" s="259"/>
    </row>
    <row r="53" spans="1:8" ht="41.25" customHeight="1">
      <c r="A53" s="259"/>
      <c r="B53" s="259"/>
      <c r="C53" s="259"/>
      <c r="D53" s="259"/>
      <c r="E53" s="259"/>
      <c r="F53" s="259"/>
    </row>
    <row r="54" spans="1:8" ht="21.75" customHeight="1">
      <c r="A54" s="109"/>
      <c r="B54" s="109"/>
      <c r="C54" s="109"/>
      <c r="D54" s="109"/>
      <c r="E54" s="109"/>
      <c r="F54" s="109"/>
    </row>
    <row r="55" spans="1:8">
      <c r="A55" s="64"/>
      <c r="B55" s="64"/>
      <c r="C55" s="64"/>
      <c r="D55" s="64"/>
      <c r="E55" s="64"/>
      <c r="F55" s="64"/>
    </row>
    <row r="56" spans="1:8">
      <c r="A56" s="64"/>
      <c r="B56" s="64"/>
      <c r="C56" s="64"/>
      <c r="D56" s="64"/>
      <c r="E56" s="64"/>
      <c r="F56" s="64"/>
    </row>
    <row r="57" spans="1:8">
      <c r="A57" s="64"/>
      <c r="B57" s="64"/>
      <c r="C57" s="64"/>
      <c r="D57" s="64"/>
      <c r="E57" s="64"/>
      <c r="F57" s="64"/>
    </row>
    <row r="58" spans="1:8">
      <c r="A58" s="64"/>
      <c r="B58" s="64"/>
      <c r="C58" s="64"/>
      <c r="D58" s="64"/>
      <c r="E58" s="64"/>
      <c r="F58" s="64"/>
    </row>
    <row r="59" spans="1:8">
      <c r="A59" s="64"/>
      <c r="B59" s="64"/>
      <c r="C59" s="64"/>
      <c r="D59" s="64"/>
      <c r="E59" s="64"/>
      <c r="F59" s="64"/>
    </row>
    <row r="60" spans="1:8">
      <c r="A60" s="64"/>
      <c r="B60" s="64"/>
      <c r="C60" s="64"/>
      <c r="D60" s="64"/>
      <c r="E60" s="64"/>
      <c r="F60" s="64"/>
    </row>
    <row r="61" spans="1:8" s="106" customFormat="1">
      <c r="A61" s="121"/>
      <c r="B61" s="121"/>
      <c r="C61" s="121"/>
      <c r="D61" s="121"/>
      <c r="E61" s="121"/>
      <c r="F61" s="121"/>
      <c r="G61" s="121"/>
      <c r="H61" s="121"/>
    </row>
    <row r="62" spans="1:8" s="106" customFormat="1">
      <c r="A62" s="121"/>
      <c r="B62" s="121"/>
      <c r="C62" s="121"/>
      <c r="D62" s="121"/>
      <c r="E62" s="121"/>
      <c r="F62" s="121"/>
      <c r="G62" s="121"/>
      <c r="H62" s="121"/>
    </row>
    <row r="63" spans="1:8" s="106" customFormat="1"/>
    <row r="64" spans="1:8">
      <c r="A64" s="64"/>
      <c r="B64" s="64"/>
      <c r="C64" s="64"/>
      <c r="D64" s="64"/>
      <c r="E64" s="64"/>
      <c r="F64" s="64"/>
      <c r="G64" s="64"/>
    </row>
    <row r="65" spans="1:7">
      <c r="A65" s="64"/>
      <c r="B65" s="64"/>
      <c r="C65" s="64"/>
      <c r="D65" s="64"/>
      <c r="E65" s="64"/>
      <c r="F65" s="64"/>
      <c r="G65" s="64"/>
    </row>
  </sheetData>
  <mergeCells count="44">
    <mergeCell ref="A1:F1"/>
    <mergeCell ref="A2:F2"/>
    <mergeCell ref="A3:F3"/>
    <mergeCell ref="A5:F5"/>
    <mergeCell ref="B6:C6"/>
    <mergeCell ref="E6:F6"/>
    <mergeCell ref="A33:I33"/>
    <mergeCell ref="A34:F34"/>
    <mergeCell ref="A37:F37"/>
    <mergeCell ref="A38:C38"/>
    <mergeCell ref="D38:F38"/>
    <mergeCell ref="A42:C42"/>
    <mergeCell ref="D42:F42"/>
    <mergeCell ref="A43:C43"/>
    <mergeCell ref="D43:F43"/>
    <mergeCell ref="A39:C39"/>
    <mergeCell ref="D39:F39"/>
    <mergeCell ref="A40:C40"/>
    <mergeCell ref="D40:F40"/>
    <mergeCell ref="A41:C41"/>
    <mergeCell ref="D41:F41"/>
    <mergeCell ref="D47:F47"/>
    <mergeCell ref="A48:C48"/>
    <mergeCell ref="D48:F48"/>
    <mergeCell ref="A44:C44"/>
    <mergeCell ref="D44:F44"/>
    <mergeCell ref="A45:C45"/>
    <mergeCell ref="D45:F45"/>
    <mergeCell ref="A15:F18"/>
    <mergeCell ref="A9:F12"/>
    <mergeCell ref="A52:C52"/>
    <mergeCell ref="D52:F52"/>
    <mergeCell ref="A53:C53"/>
    <mergeCell ref="D53:F53"/>
    <mergeCell ref="A35:F36"/>
    <mergeCell ref="A49:C49"/>
    <mergeCell ref="D49:F49"/>
    <mergeCell ref="A50:C50"/>
    <mergeCell ref="D50:F50"/>
    <mergeCell ref="A51:C51"/>
    <mergeCell ref="D51:F51"/>
    <mergeCell ref="A46:C46"/>
    <mergeCell ref="D46:F46"/>
    <mergeCell ref="A47:C47"/>
  </mergeCells>
  <pageMargins left="0.7" right="0.7" top="0.75" bottom="0.75" header="0.3" footer="0.3"/>
  <pageSetup scale="3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499984740745262"/>
  </sheetPr>
  <dimension ref="B2:AE560"/>
  <sheetViews>
    <sheetView topLeftCell="B1" zoomScale="85" zoomScaleNormal="85" workbookViewId="0">
      <selection activeCell="C116" sqref="C116"/>
    </sheetView>
  </sheetViews>
  <sheetFormatPr baseColWidth="10" defaultColWidth="11" defaultRowHeight="18"/>
  <cols>
    <col min="2" max="2" width="143.33203125" customWidth="1"/>
    <col min="4" max="4" width="242.88671875" customWidth="1"/>
    <col min="5" max="5" width="255.6640625" customWidth="1"/>
    <col min="23" max="23" width="11.44140625" style="84"/>
    <col min="24" max="24" width="24.44140625" style="85" customWidth="1"/>
    <col min="25" max="25" width="45.33203125" style="85" customWidth="1"/>
    <col min="26" max="26" width="122" style="85" customWidth="1"/>
    <col min="27" max="27" width="30.109375" style="85" customWidth="1"/>
    <col min="28" max="29" width="35.5546875" style="86"/>
    <col min="30" max="30" width="100.44140625" style="86" customWidth="1"/>
    <col min="31" max="31" width="11.44140625" style="86"/>
  </cols>
  <sheetData>
    <row r="2" spans="2:31" ht="28.8">
      <c r="B2" s="87" t="s">
        <v>347</v>
      </c>
      <c r="X2" s="95" t="s">
        <v>348</v>
      </c>
      <c r="Y2" s="95" t="s">
        <v>349</v>
      </c>
      <c r="Z2" s="95" t="s">
        <v>350</v>
      </c>
      <c r="AA2" s="95" t="s">
        <v>351</v>
      </c>
    </row>
    <row r="3" spans="2:31" ht="63">
      <c r="X3" s="96" t="s">
        <v>352</v>
      </c>
      <c r="Y3" s="96" t="s">
        <v>353</v>
      </c>
      <c r="Z3" s="275" t="s">
        <v>354</v>
      </c>
      <c r="AA3" s="275" t="s">
        <v>355</v>
      </c>
    </row>
    <row r="4" spans="2:31" ht="21">
      <c r="B4" s="88" t="s">
        <v>117</v>
      </c>
      <c r="D4" t="s">
        <v>356</v>
      </c>
      <c r="X4" s="96" t="s">
        <v>357</v>
      </c>
      <c r="Y4" s="96" t="s">
        <v>358</v>
      </c>
      <c r="Z4" s="276"/>
      <c r="AA4" s="276"/>
    </row>
    <row r="5" spans="2:31" ht="54">
      <c r="B5" s="89" t="s">
        <v>359</v>
      </c>
      <c r="D5" t="s">
        <v>360</v>
      </c>
      <c r="X5" s="274" t="s">
        <v>361</v>
      </c>
      <c r="Y5" s="274" t="s">
        <v>362</v>
      </c>
      <c r="Z5" s="274" t="s">
        <v>363</v>
      </c>
      <c r="AA5" s="274">
        <v>16</v>
      </c>
      <c r="AB5" s="86" t="s">
        <v>364</v>
      </c>
      <c r="AC5" s="86" t="s">
        <v>365</v>
      </c>
      <c r="AD5" s="86" t="s">
        <v>366</v>
      </c>
      <c r="AE5" s="86" t="s">
        <v>367</v>
      </c>
    </row>
    <row r="6" spans="2:31" ht="27.6">
      <c r="B6" s="90" t="s">
        <v>368</v>
      </c>
      <c r="D6" t="s">
        <v>369</v>
      </c>
      <c r="X6" s="274"/>
      <c r="Y6" s="274"/>
      <c r="Z6" s="274"/>
      <c r="AA6" s="274"/>
      <c r="AB6" s="86" t="s">
        <v>370</v>
      </c>
      <c r="AC6" s="86" t="s">
        <v>370</v>
      </c>
      <c r="AD6" s="86" t="s">
        <v>370</v>
      </c>
      <c r="AE6" s="86" t="s">
        <v>370</v>
      </c>
    </row>
    <row r="7" spans="2:31">
      <c r="B7" s="90" t="s">
        <v>371</v>
      </c>
      <c r="D7" t="s">
        <v>371</v>
      </c>
      <c r="X7" s="274"/>
      <c r="Y7" s="274"/>
      <c r="Z7" s="274"/>
      <c r="AA7" s="274"/>
      <c r="AB7" s="86" t="s">
        <v>370</v>
      </c>
      <c r="AC7" s="86" t="s">
        <v>370</v>
      </c>
      <c r="AD7" s="86" t="s">
        <v>370</v>
      </c>
      <c r="AE7" s="86" t="s">
        <v>370</v>
      </c>
    </row>
    <row r="8" spans="2:31">
      <c r="B8" s="91" t="s">
        <v>372</v>
      </c>
      <c r="D8" t="s">
        <v>373</v>
      </c>
      <c r="X8" s="274"/>
      <c r="Y8" s="274"/>
      <c r="Z8" s="274"/>
      <c r="AA8" s="274"/>
      <c r="AB8" s="86" t="s">
        <v>370</v>
      </c>
      <c r="AC8" s="86" t="s">
        <v>370</v>
      </c>
      <c r="AD8" s="86" t="s">
        <v>370</v>
      </c>
      <c r="AE8" s="86" t="s">
        <v>370</v>
      </c>
    </row>
    <row r="9" spans="2:31">
      <c r="B9" s="90" t="s">
        <v>374</v>
      </c>
      <c r="D9" t="s">
        <v>375</v>
      </c>
      <c r="X9" s="274"/>
      <c r="Y9" s="274"/>
      <c r="Z9" s="274"/>
      <c r="AA9" s="274"/>
      <c r="AB9" s="86" t="s">
        <v>370</v>
      </c>
      <c r="AC9" s="86" t="s">
        <v>370</v>
      </c>
      <c r="AD9" s="86" t="s">
        <v>370</v>
      </c>
      <c r="AE9" s="86" t="s">
        <v>370</v>
      </c>
    </row>
    <row r="10" spans="2:31">
      <c r="B10" s="90" t="s">
        <v>371</v>
      </c>
      <c r="D10" t="s">
        <v>371</v>
      </c>
      <c r="X10" s="274"/>
      <c r="Y10" s="274"/>
      <c r="Z10" s="274"/>
      <c r="AA10" s="274"/>
      <c r="AB10" s="86" t="s">
        <v>370</v>
      </c>
      <c r="AC10" s="86" t="s">
        <v>370</v>
      </c>
      <c r="AD10" s="86" t="s">
        <v>370</v>
      </c>
      <c r="AE10" s="86" t="s">
        <v>370</v>
      </c>
    </row>
    <row r="11" spans="2:31" ht="36">
      <c r="B11" s="91" t="s">
        <v>376</v>
      </c>
      <c r="D11" t="s">
        <v>377</v>
      </c>
      <c r="X11" s="274"/>
      <c r="Y11" s="274"/>
      <c r="Z11" s="274" t="s">
        <v>378</v>
      </c>
      <c r="AA11" s="274">
        <v>16</v>
      </c>
      <c r="AB11" s="86" t="s">
        <v>370</v>
      </c>
      <c r="AC11" s="86" t="s">
        <v>370</v>
      </c>
      <c r="AD11" s="86" t="s">
        <v>379</v>
      </c>
      <c r="AE11" s="86" t="s">
        <v>367</v>
      </c>
    </row>
    <row r="12" spans="2:31" ht="27.6">
      <c r="B12" s="90" t="s">
        <v>380</v>
      </c>
      <c r="D12" t="s">
        <v>381</v>
      </c>
      <c r="X12" s="274"/>
      <c r="Y12" s="274"/>
      <c r="Z12" s="274"/>
      <c r="AA12" s="274"/>
      <c r="AB12" s="86" t="s">
        <v>370</v>
      </c>
      <c r="AC12" s="86" t="s">
        <v>370</v>
      </c>
      <c r="AD12" s="86" t="s">
        <v>370</v>
      </c>
      <c r="AE12" s="86" t="s">
        <v>370</v>
      </c>
    </row>
    <row r="13" spans="2:31">
      <c r="B13" s="90" t="s">
        <v>371</v>
      </c>
      <c r="D13" t="s">
        <v>371</v>
      </c>
      <c r="X13" s="274"/>
      <c r="Y13" s="274"/>
      <c r="Z13" s="274"/>
      <c r="AA13" s="274"/>
      <c r="AB13" s="86" t="s">
        <v>370</v>
      </c>
      <c r="AC13" s="86" t="s">
        <v>370</v>
      </c>
      <c r="AD13" s="86" t="s">
        <v>370</v>
      </c>
      <c r="AE13" s="86" t="s">
        <v>370</v>
      </c>
    </row>
    <row r="14" spans="2:31">
      <c r="B14" s="91" t="s">
        <v>382</v>
      </c>
      <c r="D14" t="s">
        <v>383</v>
      </c>
      <c r="X14" s="274"/>
      <c r="Y14" s="274"/>
      <c r="Z14" s="274"/>
      <c r="AA14" s="274"/>
      <c r="AB14" s="86" t="s">
        <v>370</v>
      </c>
      <c r="AC14" s="86" t="s">
        <v>370</v>
      </c>
      <c r="AD14" s="86" t="s">
        <v>370</v>
      </c>
      <c r="AE14" s="86" t="s">
        <v>370</v>
      </c>
    </row>
    <row r="15" spans="2:31">
      <c r="B15" s="90" t="s">
        <v>384</v>
      </c>
      <c r="D15" t="s">
        <v>385</v>
      </c>
      <c r="X15" s="274"/>
      <c r="Y15" s="274"/>
      <c r="Z15" s="274"/>
      <c r="AA15" s="274"/>
      <c r="AB15" s="86" t="s">
        <v>370</v>
      </c>
      <c r="AC15" s="86" t="s">
        <v>370</v>
      </c>
      <c r="AD15" s="86" t="s">
        <v>370</v>
      </c>
      <c r="AE15" s="86" t="s">
        <v>370</v>
      </c>
    </row>
    <row r="16" spans="2:31">
      <c r="B16" s="90" t="s">
        <v>386</v>
      </c>
      <c r="D16" t="s">
        <v>387</v>
      </c>
      <c r="X16" s="274"/>
      <c r="Y16" s="274"/>
      <c r="Z16" s="274"/>
      <c r="AA16" s="274"/>
      <c r="AB16" s="86" t="s">
        <v>370</v>
      </c>
      <c r="AC16" s="86" t="s">
        <v>370</v>
      </c>
      <c r="AD16" s="86" t="s">
        <v>370</v>
      </c>
      <c r="AE16" s="86" t="s">
        <v>370</v>
      </c>
    </row>
    <row r="17" spans="2:31">
      <c r="B17" s="90" t="s">
        <v>388</v>
      </c>
      <c r="D17" t="s">
        <v>389</v>
      </c>
      <c r="X17" s="274"/>
      <c r="Y17" s="274"/>
      <c r="Z17" s="274"/>
      <c r="AA17" s="274"/>
      <c r="AB17" s="86" t="s">
        <v>370</v>
      </c>
      <c r="AC17" s="86" t="s">
        <v>370</v>
      </c>
      <c r="AD17" s="86" t="s">
        <v>370</v>
      </c>
      <c r="AE17" s="86" t="s">
        <v>370</v>
      </c>
    </row>
    <row r="18" spans="2:31">
      <c r="B18" s="90" t="s">
        <v>390</v>
      </c>
      <c r="D18" t="s">
        <v>391</v>
      </c>
      <c r="X18" s="274"/>
      <c r="Y18" s="274"/>
      <c r="Z18" s="274"/>
      <c r="AA18" s="274"/>
      <c r="AB18" s="86" t="s">
        <v>370</v>
      </c>
      <c r="AC18" s="86" t="s">
        <v>370</v>
      </c>
      <c r="AD18" s="86" t="s">
        <v>370</v>
      </c>
      <c r="AE18" s="86" t="s">
        <v>370</v>
      </c>
    </row>
    <row r="19" spans="2:31">
      <c r="B19" s="90" t="s">
        <v>392</v>
      </c>
      <c r="D19" t="s">
        <v>393</v>
      </c>
      <c r="X19" s="274"/>
      <c r="Y19" s="274"/>
      <c r="Z19" s="274"/>
      <c r="AA19" s="274"/>
      <c r="AB19" s="86" t="s">
        <v>370</v>
      </c>
      <c r="AC19" s="86" t="s">
        <v>370</v>
      </c>
      <c r="AD19" s="86" t="s">
        <v>370</v>
      </c>
      <c r="AE19" s="86" t="s">
        <v>370</v>
      </c>
    </row>
    <row r="20" spans="2:31">
      <c r="B20" s="90" t="s">
        <v>394</v>
      </c>
      <c r="D20" t="s">
        <v>395</v>
      </c>
      <c r="X20" s="274"/>
      <c r="Y20" s="274"/>
      <c r="Z20" s="274"/>
      <c r="AA20" s="274"/>
      <c r="AB20" s="86" t="s">
        <v>370</v>
      </c>
      <c r="AC20" s="86" t="s">
        <v>370</v>
      </c>
      <c r="AD20" s="86" t="s">
        <v>370</v>
      </c>
      <c r="AE20" s="86" t="s">
        <v>370</v>
      </c>
    </row>
    <row r="21" spans="2:31" ht="36">
      <c r="B21" s="90" t="s">
        <v>396</v>
      </c>
      <c r="D21" t="s">
        <v>397</v>
      </c>
      <c r="X21" s="274"/>
      <c r="Y21" s="274"/>
      <c r="Z21" s="274" t="s">
        <v>398</v>
      </c>
      <c r="AA21" s="274">
        <v>16</v>
      </c>
      <c r="AB21" s="86" t="s">
        <v>370</v>
      </c>
      <c r="AC21" s="86" t="s">
        <v>370</v>
      </c>
      <c r="AD21" s="86" t="s">
        <v>399</v>
      </c>
      <c r="AE21" s="86" t="s">
        <v>367</v>
      </c>
    </row>
    <row r="22" spans="2:31">
      <c r="B22" s="90" t="s">
        <v>400</v>
      </c>
      <c r="D22" t="s">
        <v>401</v>
      </c>
      <c r="X22" s="274"/>
      <c r="Y22" s="274"/>
      <c r="Z22" s="274"/>
      <c r="AA22" s="274"/>
      <c r="AB22" s="86" t="s">
        <v>370</v>
      </c>
      <c r="AC22" s="86" t="s">
        <v>370</v>
      </c>
      <c r="AD22" s="86" t="s">
        <v>370</v>
      </c>
      <c r="AE22" s="86" t="s">
        <v>370</v>
      </c>
    </row>
    <row r="23" spans="2:31">
      <c r="B23" s="90" t="s">
        <v>371</v>
      </c>
      <c r="D23" t="s">
        <v>371</v>
      </c>
      <c r="X23" s="274"/>
      <c r="Y23" s="274"/>
      <c r="Z23" s="274"/>
      <c r="AA23" s="274"/>
      <c r="AB23" s="86" t="s">
        <v>370</v>
      </c>
      <c r="AC23" s="86" t="s">
        <v>370</v>
      </c>
      <c r="AD23" s="86" t="s">
        <v>370</v>
      </c>
      <c r="AE23" s="86" t="s">
        <v>370</v>
      </c>
    </row>
    <row r="24" spans="2:31" ht="36">
      <c r="B24" s="91" t="s">
        <v>376</v>
      </c>
      <c r="D24" t="s">
        <v>377</v>
      </c>
      <c r="X24" s="274"/>
      <c r="Y24" s="274"/>
      <c r="Z24" s="274" t="s">
        <v>402</v>
      </c>
      <c r="AA24" s="274" t="s">
        <v>403</v>
      </c>
      <c r="AB24" s="86" t="s">
        <v>370</v>
      </c>
      <c r="AC24" s="86" t="s">
        <v>370</v>
      </c>
      <c r="AD24" s="86" t="s">
        <v>404</v>
      </c>
      <c r="AE24" s="86" t="s">
        <v>405</v>
      </c>
    </row>
    <row r="25" spans="2:31">
      <c r="B25" s="90" t="s">
        <v>406</v>
      </c>
      <c r="D25" t="s">
        <v>407</v>
      </c>
      <c r="X25" s="274"/>
      <c r="Y25" s="274"/>
      <c r="Z25" s="274"/>
      <c r="AA25" s="274"/>
      <c r="AB25" s="86" t="s">
        <v>370</v>
      </c>
      <c r="AC25" s="86" t="s">
        <v>370</v>
      </c>
      <c r="AD25" s="86" t="s">
        <v>370</v>
      </c>
      <c r="AE25" s="86" t="s">
        <v>370</v>
      </c>
    </row>
    <row r="26" spans="2:31" ht="36">
      <c r="B26" s="90" t="s">
        <v>371</v>
      </c>
      <c r="D26" t="s">
        <v>371</v>
      </c>
      <c r="X26" s="274"/>
      <c r="Y26" s="274"/>
      <c r="Z26" s="274" t="s">
        <v>408</v>
      </c>
      <c r="AA26" s="274">
        <v>16</v>
      </c>
      <c r="AB26" s="86" t="s">
        <v>370</v>
      </c>
      <c r="AC26" s="86" t="s">
        <v>370</v>
      </c>
      <c r="AD26" s="86" t="s">
        <v>409</v>
      </c>
      <c r="AE26" s="86" t="s">
        <v>367</v>
      </c>
    </row>
    <row r="27" spans="2:31">
      <c r="B27" s="91" t="s">
        <v>410</v>
      </c>
      <c r="D27" t="s">
        <v>411</v>
      </c>
      <c r="X27" s="274"/>
      <c r="Y27" s="274"/>
      <c r="Z27" s="274"/>
      <c r="AA27" s="274"/>
      <c r="AB27" s="86" t="s">
        <v>370</v>
      </c>
      <c r="AC27" s="86" t="s">
        <v>370</v>
      </c>
      <c r="AD27" s="86" t="s">
        <v>370</v>
      </c>
      <c r="AE27" s="86" t="s">
        <v>370</v>
      </c>
    </row>
    <row r="28" spans="2:31">
      <c r="B28" s="90" t="s">
        <v>412</v>
      </c>
      <c r="D28" t="s">
        <v>413</v>
      </c>
      <c r="X28" s="274"/>
      <c r="Y28" s="274"/>
      <c r="Z28" s="274"/>
      <c r="AA28" s="274"/>
      <c r="AB28" s="86" t="s">
        <v>370</v>
      </c>
      <c r="AC28" s="86" t="s">
        <v>370</v>
      </c>
      <c r="AD28" s="86" t="s">
        <v>370</v>
      </c>
      <c r="AE28" s="86" t="s">
        <v>370</v>
      </c>
    </row>
    <row r="29" spans="2:31">
      <c r="B29" s="90" t="s">
        <v>414</v>
      </c>
      <c r="D29" t="s">
        <v>415</v>
      </c>
      <c r="X29" s="274"/>
      <c r="Y29" s="274"/>
      <c r="Z29" s="274"/>
      <c r="AA29" s="274"/>
      <c r="AB29" s="86" t="s">
        <v>370</v>
      </c>
      <c r="AC29" s="86" t="s">
        <v>370</v>
      </c>
      <c r="AD29" s="86" t="s">
        <v>370</v>
      </c>
      <c r="AE29" s="86" t="s">
        <v>370</v>
      </c>
    </row>
    <row r="30" spans="2:31" ht="21">
      <c r="B30" s="90" t="s">
        <v>371</v>
      </c>
      <c r="D30" t="s">
        <v>371</v>
      </c>
      <c r="E30" s="73" t="s">
        <v>416</v>
      </c>
      <c r="F30" s="92"/>
      <c r="G30" s="92"/>
      <c r="H30" s="93"/>
      <c r="I30" s="93"/>
      <c r="J30" s="93"/>
      <c r="K30" s="93"/>
      <c r="X30" s="274"/>
      <c r="Y30" s="274"/>
      <c r="Z30" s="274"/>
      <c r="AA30" s="274"/>
      <c r="AB30" s="86" t="s">
        <v>370</v>
      </c>
      <c r="AC30" s="86" t="s">
        <v>370</v>
      </c>
      <c r="AD30" s="86" t="s">
        <v>370</v>
      </c>
      <c r="AE30" s="86" t="s">
        <v>370</v>
      </c>
    </row>
    <row r="31" spans="2:31" ht="21">
      <c r="B31" s="91" t="s">
        <v>417</v>
      </c>
      <c r="D31" t="s">
        <v>418</v>
      </c>
      <c r="E31" s="73" t="s">
        <v>419</v>
      </c>
      <c r="F31" s="92"/>
      <c r="G31" s="92"/>
      <c r="H31" s="93"/>
      <c r="I31" s="93"/>
      <c r="J31" s="93"/>
      <c r="K31" s="93"/>
      <c r="X31" s="274"/>
      <c r="Y31" s="274"/>
      <c r="Z31" s="274"/>
      <c r="AA31" s="274"/>
      <c r="AB31" s="86" t="s">
        <v>370</v>
      </c>
      <c r="AC31" s="86" t="s">
        <v>370</v>
      </c>
      <c r="AD31" s="86" t="s">
        <v>370</v>
      </c>
      <c r="AE31" s="86" t="s">
        <v>370</v>
      </c>
    </row>
    <row r="32" spans="2:31" ht="21">
      <c r="B32" s="90" t="s">
        <v>420</v>
      </c>
      <c r="D32" t="s">
        <v>421</v>
      </c>
      <c r="E32" s="73" t="s">
        <v>422</v>
      </c>
      <c r="F32" s="92"/>
      <c r="G32" s="92"/>
      <c r="H32" s="93"/>
      <c r="I32" s="93"/>
      <c r="J32" s="93"/>
      <c r="K32" s="93"/>
      <c r="X32" s="274"/>
      <c r="Y32" s="274"/>
      <c r="Z32" s="274"/>
      <c r="AA32" s="274"/>
      <c r="AB32" s="86" t="s">
        <v>370</v>
      </c>
      <c r="AC32" s="86" t="s">
        <v>370</v>
      </c>
      <c r="AD32" s="86" t="s">
        <v>370</v>
      </c>
      <c r="AE32" s="86" t="s">
        <v>370</v>
      </c>
    </row>
    <row r="33" spans="2:31" ht="21">
      <c r="B33" s="90" t="s">
        <v>371</v>
      </c>
      <c r="D33" t="s">
        <v>371</v>
      </c>
      <c r="E33" s="73" t="s">
        <v>423</v>
      </c>
      <c r="F33" s="92"/>
      <c r="G33" s="92"/>
      <c r="H33" s="93"/>
      <c r="I33" s="93"/>
      <c r="J33" s="93"/>
      <c r="K33" s="93"/>
      <c r="X33" s="274"/>
      <c r="Y33" s="274"/>
      <c r="Z33" s="274"/>
      <c r="AA33" s="274"/>
      <c r="AB33" s="86" t="s">
        <v>370</v>
      </c>
      <c r="AC33" s="86" t="s">
        <v>370</v>
      </c>
      <c r="AD33" s="86" t="s">
        <v>370</v>
      </c>
      <c r="AE33" s="86" t="s">
        <v>370</v>
      </c>
    </row>
    <row r="34" spans="2:31" ht="36">
      <c r="B34" s="91" t="s">
        <v>376</v>
      </c>
      <c r="D34" t="s">
        <v>377</v>
      </c>
      <c r="E34" s="73" t="s">
        <v>424</v>
      </c>
      <c r="F34" s="92"/>
      <c r="G34" s="92"/>
      <c r="H34" s="93"/>
      <c r="I34" s="93"/>
      <c r="J34" s="93"/>
      <c r="K34" s="93"/>
      <c r="X34" s="274"/>
      <c r="Y34" s="274"/>
      <c r="Z34" s="274" t="s">
        <v>425</v>
      </c>
      <c r="AA34" s="274">
        <v>16</v>
      </c>
      <c r="AB34" s="86" t="s">
        <v>370</v>
      </c>
      <c r="AC34" s="86" t="s">
        <v>370</v>
      </c>
      <c r="AD34" s="86" t="s">
        <v>426</v>
      </c>
      <c r="AE34" s="86" t="s">
        <v>367</v>
      </c>
    </row>
    <row r="35" spans="2:31" ht="21">
      <c r="B35" s="90" t="s">
        <v>427</v>
      </c>
      <c r="D35" t="s">
        <v>428</v>
      </c>
      <c r="E35" s="73" t="s">
        <v>429</v>
      </c>
      <c r="F35" s="92"/>
      <c r="G35" s="92"/>
      <c r="H35" s="93"/>
      <c r="I35" s="93"/>
      <c r="J35" s="93"/>
      <c r="K35" s="93"/>
      <c r="X35" s="274"/>
      <c r="Y35" s="274"/>
      <c r="Z35" s="274"/>
      <c r="AA35" s="274"/>
      <c r="AB35" s="86" t="s">
        <v>370</v>
      </c>
      <c r="AC35" s="86" t="s">
        <v>370</v>
      </c>
      <c r="AD35" s="86" t="s">
        <v>370</v>
      </c>
      <c r="AE35" s="86" t="s">
        <v>370</v>
      </c>
    </row>
    <row r="36" spans="2:31" ht="36">
      <c r="B36" s="90" t="s">
        <v>371</v>
      </c>
      <c r="D36" t="s">
        <v>371</v>
      </c>
      <c r="E36" s="73" t="s">
        <v>430</v>
      </c>
      <c r="F36" s="92"/>
      <c r="G36" s="92"/>
      <c r="H36" s="93"/>
      <c r="I36" s="93"/>
      <c r="J36" s="93"/>
      <c r="K36" s="93"/>
      <c r="X36" s="274" t="s">
        <v>431</v>
      </c>
      <c r="Y36" s="274" t="s">
        <v>432</v>
      </c>
      <c r="Z36" s="274" t="s">
        <v>433</v>
      </c>
      <c r="AA36" s="274" t="s">
        <v>434</v>
      </c>
      <c r="AB36" s="86" t="s">
        <v>435</v>
      </c>
      <c r="AC36" s="86" t="s">
        <v>436</v>
      </c>
      <c r="AD36" s="86" t="s">
        <v>437</v>
      </c>
      <c r="AE36" s="86" t="s">
        <v>434</v>
      </c>
    </row>
    <row r="37" spans="2:31" ht="21">
      <c r="B37" s="91" t="s">
        <v>382</v>
      </c>
      <c r="D37" t="s">
        <v>383</v>
      </c>
      <c r="E37" s="73" t="s">
        <v>438</v>
      </c>
      <c r="F37" s="92"/>
      <c r="G37" s="92"/>
      <c r="H37" s="93"/>
      <c r="I37" s="93"/>
      <c r="J37" s="93"/>
      <c r="K37" s="93"/>
      <c r="X37" s="274"/>
      <c r="Y37" s="274"/>
      <c r="Z37" s="274"/>
      <c r="AA37" s="274"/>
      <c r="AB37" s="86" t="s">
        <v>370</v>
      </c>
      <c r="AC37" s="86" t="s">
        <v>370</v>
      </c>
      <c r="AD37" s="86" t="s">
        <v>370</v>
      </c>
      <c r="AE37" s="86" t="s">
        <v>370</v>
      </c>
    </row>
    <row r="38" spans="2:31" ht="21">
      <c r="B38" s="90" t="s">
        <v>439</v>
      </c>
      <c r="C38" s="90"/>
      <c r="D38" t="s">
        <v>440</v>
      </c>
      <c r="E38" s="73" t="s">
        <v>441</v>
      </c>
      <c r="F38" s="92"/>
      <c r="G38" s="92"/>
      <c r="H38" s="93"/>
      <c r="I38" s="93"/>
      <c r="J38" s="93"/>
      <c r="K38" s="93"/>
      <c r="X38" s="274"/>
      <c r="Y38" s="274"/>
      <c r="Z38" s="274"/>
      <c r="AA38" s="274"/>
      <c r="AB38" s="86" t="s">
        <v>370</v>
      </c>
      <c r="AC38" s="86" t="s">
        <v>370</v>
      </c>
      <c r="AD38" s="86" t="s">
        <v>370</v>
      </c>
      <c r="AE38" s="86" t="s">
        <v>370</v>
      </c>
    </row>
    <row r="39" spans="2:31" ht="21">
      <c r="B39" s="90" t="s">
        <v>442</v>
      </c>
      <c r="C39" s="90"/>
      <c r="D39" t="s">
        <v>443</v>
      </c>
      <c r="E39" s="73" t="s">
        <v>444</v>
      </c>
      <c r="F39" s="92"/>
      <c r="G39" s="92"/>
      <c r="H39" s="93"/>
      <c r="I39" s="93"/>
      <c r="J39" s="93"/>
      <c r="K39" s="93"/>
      <c r="X39" s="274"/>
      <c r="Y39" s="274"/>
      <c r="Z39" s="274"/>
      <c r="AA39" s="274"/>
      <c r="AB39" s="86" t="s">
        <v>370</v>
      </c>
      <c r="AC39" s="86" t="s">
        <v>370</v>
      </c>
      <c r="AD39" s="86" t="s">
        <v>370</v>
      </c>
      <c r="AE39" s="86" t="s">
        <v>370</v>
      </c>
    </row>
    <row r="40" spans="2:31" ht="21">
      <c r="B40" s="90" t="s">
        <v>445</v>
      </c>
      <c r="C40" s="90"/>
      <c r="D40" t="s">
        <v>446</v>
      </c>
      <c r="E40" s="73" t="s">
        <v>447</v>
      </c>
      <c r="F40" s="92"/>
      <c r="G40" s="92"/>
      <c r="H40" s="93"/>
      <c r="I40" s="93"/>
      <c r="J40" s="93"/>
      <c r="K40" s="93"/>
      <c r="X40" s="274"/>
      <c r="Y40" s="274"/>
      <c r="Z40" s="274"/>
      <c r="AA40" s="274"/>
      <c r="AB40" s="86" t="s">
        <v>370</v>
      </c>
      <c r="AC40" s="86" t="s">
        <v>370</v>
      </c>
      <c r="AD40" s="86" t="s">
        <v>370</v>
      </c>
      <c r="AE40" s="86" t="s">
        <v>370</v>
      </c>
    </row>
    <row r="41" spans="2:31" ht="36">
      <c r="B41" s="90" t="s">
        <v>448</v>
      </c>
      <c r="C41" s="90"/>
      <c r="D41" t="s">
        <v>449</v>
      </c>
      <c r="E41" s="73" t="s">
        <v>450</v>
      </c>
      <c r="F41" s="92"/>
      <c r="G41" s="92"/>
      <c r="H41" s="93"/>
      <c r="I41" s="93"/>
      <c r="J41" s="93"/>
      <c r="K41" s="93"/>
      <c r="X41" s="274"/>
      <c r="Y41" s="274"/>
      <c r="Z41" s="274" t="s">
        <v>451</v>
      </c>
      <c r="AA41" s="274" t="s">
        <v>452</v>
      </c>
      <c r="AB41" s="86" t="s">
        <v>370</v>
      </c>
      <c r="AC41" s="86" t="s">
        <v>370</v>
      </c>
      <c r="AD41" s="155" t="s">
        <v>453</v>
      </c>
      <c r="AE41" s="86" t="s">
        <v>452</v>
      </c>
    </row>
    <row r="42" spans="2:31" ht="21">
      <c r="B42" s="90" t="s">
        <v>371</v>
      </c>
      <c r="D42" t="s">
        <v>371</v>
      </c>
      <c r="E42" s="73" t="s">
        <v>454</v>
      </c>
      <c r="F42" s="92"/>
      <c r="G42" s="92"/>
      <c r="H42" s="93"/>
      <c r="I42" s="93"/>
      <c r="J42" s="93"/>
      <c r="K42" s="93"/>
      <c r="X42" s="274"/>
      <c r="Y42" s="274"/>
      <c r="Z42" s="274"/>
      <c r="AA42" s="274"/>
      <c r="AB42" s="86" t="s">
        <v>370</v>
      </c>
      <c r="AC42" s="86" t="s">
        <v>370</v>
      </c>
      <c r="AD42" s="86" t="s">
        <v>370</v>
      </c>
      <c r="AE42" s="86" t="s">
        <v>370</v>
      </c>
    </row>
    <row r="43" spans="2:31" ht="21">
      <c r="B43" s="91" t="s">
        <v>376</v>
      </c>
      <c r="D43" t="s">
        <v>377</v>
      </c>
      <c r="E43" s="73" t="s">
        <v>455</v>
      </c>
      <c r="F43" s="92"/>
      <c r="G43" s="92"/>
      <c r="H43" s="93"/>
      <c r="I43" s="93"/>
      <c r="J43" s="93"/>
      <c r="K43" s="93"/>
      <c r="X43" s="274"/>
      <c r="Y43" s="274"/>
      <c r="Z43" s="274"/>
      <c r="AA43" s="274"/>
      <c r="AB43" s="86" t="s">
        <v>370</v>
      </c>
      <c r="AC43" s="86" t="s">
        <v>370</v>
      </c>
      <c r="AD43" s="86" t="s">
        <v>370</v>
      </c>
      <c r="AE43" s="86" t="s">
        <v>370</v>
      </c>
    </row>
    <row r="44" spans="2:31" ht="21">
      <c r="B44" s="90" t="s">
        <v>456</v>
      </c>
      <c r="C44" s="90"/>
      <c r="D44" t="s">
        <v>457</v>
      </c>
      <c r="E44" s="73" t="s">
        <v>458</v>
      </c>
      <c r="F44" s="92"/>
      <c r="G44" s="92"/>
      <c r="H44" s="93"/>
      <c r="I44" s="93"/>
      <c r="J44" s="93"/>
      <c r="K44" s="93"/>
      <c r="X44" s="274"/>
      <c r="Y44" s="274"/>
      <c r="Z44" s="274"/>
      <c r="AA44" s="274"/>
      <c r="AB44" s="86" t="s">
        <v>370</v>
      </c>
      <c r="AC44" s="86" t="s">
        <v>370</v>
      </c>
      <c r="AD44" s="86" t="s">
        <v>370</v>
      </c>
      <c r="AE44" s="86" t="s">
        <v>370</v>
      </c>
    </row>
    <row r="45" spans="2:31" ht="21">
      <c r="B45" s="90" t="s">
        <v>371</v>
      </c>
      <c r="D45" t="s">
        <v>371</v>
      </c>
      <c r="E45" s="73" t="s">
        <v>459</v>
      </c>
      <c r="F45" s="92"/>
      <c r="G45" s="92"/>
      <c r="H45" s="93"/>
      <c r="I45" s="93"/>
      <c r="J45" s="93"/>
      <c r="K45" s="93"/>
      <c r="X45" s="274"/>
      <c r="Y45" s="274"/>
      <c r="Z45" s="274"/>
      <c r="AA45" s="274"/>
      <c r="AB45" s="86" t="s">
        <v>370</v>
      </c>
      <c r="AC45" s="86" t="s">
        <v>370</v>
      </c>
      <c r="AD45" s="86" t="s">
        <v>370</v>
      </c>
      <c r="AE45" s="86" t="s">
        <v>370</v>
      </c>
    </row>
    <row r="46" spans="2:31" ht="21">
      <c r="B46" s="91" t="s">
        <v>382</v>
      </c>
      <c r="D46" t="s">
        <v>383</v>
      </c>
      <c r="E46" s="73" t="s">
        <v>460</v>
      </c>
      <c r="F46" s="92"/>
      <c r="G46" s="92"/>
      <c r="H46" s="93"/>
      <c r="I46" s="93"/>
      <c r="J46" s="93"/>
      <c r="K46" s="93"/>
      <c r="X46" s="274"/>
      <c r="Y46" s="274"/>
      <c r="Z46" s="274"/>
      <c r="AA46" s="274"/>
      <c r="AB46" s="86" t="s">
        <v>370</v>
      </c>
      <c r="AC46" s="86" t="s">
        <v>370</v>
      </c>
      <c r="AD46" s="86" t="s">
        <v>370</v>
      </c>
      <c r="AE46" s="86" t="s">
        <v>370</v>
      </c>
    </row>
    <row r="47" spans="2:31" ht="20.399999999999999">
      <c r="B47" s="90" t="s">
        <v>461</v>
      </c>
      <c r="C47" s="90"/>
      <c r="D47" t="s">
        <v>462</v>
      </c>
      <c r="E47" s="94"/>
      <c r="F47" s="84"/>
      <c r="G47" s="84"/>
      <c r="X47" s="274"/>
      <c r="Y47" s="274"/>
      <c r="Z47" s="274"/>
      <c r="AA47" s="274"/>
      <c r="AB47" s="86" t="s">
        <v>370</v>
      </c>
      <c r="AC47" s="86" t="s">
        <v>370</v>
      </c>
      <c r="AD47" s="86" t="s">
        <v>370</v>
      </c>
      <c r="AE47" s="86" t="s">
        <v>370</v>
      </c>
    </row>
    <row r="48" spans="2:31" ht="36">
      <c r="B48" s="90" t="s">
        <v>463</v>
      </c>
      <c r="C48" s="90"/>
      <c r="D48" t="s">
        <v>464</v>
      </c>
      <c r="X48" s="274"/>
      <c r="Y48" s="274"/>
      <c r="Z48" s="274" t="s">
        <v>465</v>
      </c>
      <c r="AA48" s="274" t="s">
        <v>466</v>
      </c>
      <c r="AB48" s="86" t="s">
        <v>370</v>
      </c>
      <c r="AC48" s="86" t="s">
        <v>370</v>
      </c>
      <c r="AD48" s="86" t="s">
        <v>467</v>
      </c>
      <c r="AE48" s="86" t="s">
        <v>466</v>
      </c>
    </row>
    <row r="49" spans="2:31" ht="27.6">
      <c r="B49" s="90" t="s">
        <v>468</v>
      </c>
      <c r="C49" s="90"/>
      <c r="D49" t="s">
        <v>469</v>
      </c>
      <c r="E49" t="s">
        <v>470</v>
      </c>
      <c r="X49" s="274"/>
      <c r="Y49" s="274"/>
      <c r="Z49" s="274"/>
      <c r="AA49" s="274"/>
      <c r="AB49" s="86" t="s">
        <v>370</v>
      </c>
      <c r="AC49" s="86" t="s">
        <v>370</v>
      </c>
      <c r="AD49" s="86" t="s">
        <v>370</v>
      </c>
      <c r="AE49" s="86" t="s">
        <v>370</v>
      </c>
    </row>
    <row r="50" spans="2:31">
      <c r="B50" s="90" t="s">
        <v>471</v>
      </c>
      <c r="C50" s="90"/>
      <c r="D50" t="s">
        <v>472</v>
      </c>
      <c r="X50" s="274"/>
      <c r="Y50" s="274"/>
      <c r="Z50" s="274"/>
      <c r="AA50" s="274"/>
      <c r="AB50" s="86" t="s">
        <v>370</v>
      </c>
      <c r="AC50" s="86" t="s">
        <v>370</v>
      </c>
      <c r="AD50" s="86" t="s">
        <v>370</v>
      </c>
      <c r="AE50" s="86" t="s">
        <v>370</v>
      </c>
    </row>
    <row r="51" spans="2:31">
      <c r="B51" s="90" t="s">
        <v>371</v>
      </c>
      <c r="D51" t="s">
        <v>371</v>
      </c>
      <c r="X51" s="274"/>
      <c r="Y51" s="274"/>
      <c r="Z51" s="274"/>
      <c r="AA51" s="274"/>
      <c r="AB51" s="86" t="s">
        <v>370</v>
      </c>
      <c r="AC51" s="86" t="s">
        <v>370</v>
      </c>
      <c r="AD51" s="86" t="s">
        <v>370</v>
      </c>
      <c r="AE51" s="86" t="s">
        <v>370</v>
      </c>
    </row>
    <row r="52" spans="2:31" ht="36">
      <c r="B52" s="91" t="s">
        <v>417</v>
      </c>
      <c r="D52" t="s">
        <v>418</v>
      </c>
      <c r="X52" s="274" t="s">
        <v>473</v>
      </c>
      <c r="Y52" s="274" t="s">
        <v>474</v>
      </c>
      <c r="Z52" s="274" t="s">
        <v>475</v>
      </c>
      <c r="AA52" s="274" t="s">
        <v>476</v>
      </c>
      <c r="AB52" s="86" t="s">
        <v>477</v>
      </c>
      <c r="AC52" s="86" t="s">
        <v>478</v>
      </c>
      <c r="AD52" s="86" t="s">
        <v>479</v>
      </c>
      <c r="AE52" s="86" t="s">
        <v>476</v>
      </c>
    </row>
    <row r="53" spans="2:31">
      <c r="B53" s="90" t="s">
        <v>480</v>
      </c>
      <c r="D53" t="s">
        <v>481</v>
      </c>
      <c r="X53" s="274"/>
      <c r="Y53" s="274"/>
      <c r="Z53" s="274"/>
      <c r="AA53" s="274"/>
      <c r="AB53" s="86" t="s">
        <v>370</v>
      </c>
      <c r="AC53" s="86" t="s">
        <v>370</v>
      </c>
      <c r="AD53" s="86" t="s">
        <v>370</v>
      </c>
      <c r="AE53" s="86" t="s">
        <v>370</v>
      </c>
    </row>
    <row r="54" spans="2:31">
      <c r="B54" s="90" t="s">
        <v>371</v>
      </c>
      <c r="D54" t="s">
        <v>371</v>
      </c>
      <c r="E54" t="s">
        <v>423</v>
      </c>
      <c r="X54" s="274"/>
      <c r="Y54" s="274"/>
      <c r="Z54" s="274"/>
      <c r="AA54" s="274"/>
      <c r="AB54" s="86" t="s">
        <v>370</v>
      </c>
      <c r="AC54" s="86" t="s">
        <v>370</v>
      </c>
      <c r="AD54" s="86" t="s">
        <v>370</v>
      </c>
      <c r="AE54" s="86" t="s">
        <v>370</v>
      </c>
    </row>
    <row r="55" spans="2:31">
      <c r="B55" s="91" t="s">
        <v>376</v>
      </c>
      <c r="D55" t="s">
        <v>377</v>
      </c>
      <c r="E55" t="s">
        <v>429</v>
      </c>
      <c r="X55" s="274"/>
      <c r="Y55" s="274"/>
      <c r="Z55" s="274"/>
      <c r="AA55" s="274"/>
      <c r="AB55" s="86" t="s">
        <v>370</v>
      </c>
      <c r="AC55" s="86" t="s">
        <v>370</v>
      </c>
      <c r="AD55" s="86" t="s">
        <v>370</v>
      </c>
      <c r="AE55" s="86" t="s">
        <v>370</v>
      </c>
    </row>
    <row r="56" spans="2:31">
      <c r="B56" s="90" t="s">
        <v>482</v>
      </c>
      <c r="D56" t="s">
        <v>483</v>
      </c>
      <c r="E56" t="s">
        <v>430</v>
      </c>
      <c r="X56" s="274"/>
      <c r="Y56" s="274"/>
      <c r="Z56" s="274"/>
      <c r="AA56" s="274"/>
      <c r="AB56" s="86" t="s">
        <v>370</v>
      </c>
      <c r="AC56" s="86" t="s">
        <v>370</v>
      </c>
      <c r="AD56" s="86" t="s">
        <v>370</v>
      </c>
      <c r="AE56" s="86" t="s">
        <v>370</v>
      </c>
    </row>
    <row r="57" spans="2:31" ht="36">
      <c r="B57" s="90" t="s">
        <v>371</v>
      </c>
      <c r="D57" t="s">
        <v>371</v>
      </c>
      <c r="E57" t="s">
        <v>447</v>
      </c>
      <c r="X57" s="274"/>
      <c r="Y57" s="274"/>
      <c r="Z57" s="274" t="s">
        <v>484</v>
      </c>
      <c r="AA57" s="274" t="s">
        <v>485</v>
      </c>
      <c r="AB57" s="86" t="s">
        <v>370</v>
      </c>
      <c r="AC57" s="86" t="s">
        <v>370</v>
      </c>
      <c r="AD57" s="86" t="s">
        <v>486</v>
      </c>
      <c r="AE57" s="86" t="s">
        <v>485</v>
      </c>
    </row>
    <row r="58" spans="2:31">
      <c r="B58" s="91" t="s">
        <v>382</v>
      </c>
      <c r="D58" t="s">
        <v>383</v>
      </c>
      <c r="E58" t="s">
        <v>450</v>
      </c>
      <c r="X58" s="274"/>
      <c r="Y58" s="274"/>
      <c r="Z58" s="274"/>
      <c r="AA58" s="274"/>
      <c r="AB58" s="86" t="s">
        <v>370</v>
      </c>
      <c r="AC58" s="86" t="s">
        <v>370</v>
      </c>
      <c r="AD58" s="86" t="s">
        <v>370</v>
      </c>
      <c r="AE58" s="86" t="s">
        <v>370</v>
      </c>
    </row>
    <row r="59" spans="2:31" ht="36">
      <c r="B59" s="90" t="s">
        <v>487</v>
      </c>
      <c r="C59" s="90"/>
      <c r="D59" t="s">
        <v>488</v>
      </c>
      <c r="E59" t="s">
        <v>454</v>
      </c>
      <c r="X59" s="274"/>
      <c r="Y59" s="274"/>
      <c r="Z59" s="274" t="s">
        <v>489</v>
      </c>
      <c r="AA59" s="274" t="s">
        <v>490</v>
      </c>
      <c r="AB59" s="86" t="s">
        <v>370</v>
      </c>
      <c r="AC59" s="86" t="s">
        <v>370</v>
      </c>
      <c r="AD59" s="86" t="s">
        <v>491</v>
      </c>
      <c r="AE59" s="86" t="s">
        <v>490</v>
      </c>
    </row>
    <row r="60" spans="2:31">
      <c r="B60" s="90" t="s">
        <v>492</v>
      </c>
      <c r="C60" s="90"/>
      <c r="D60" t="s">
        <v>493</v>
      </c>
      <c r="E60" t="s">
        <v>455</v>
      </c>
      <c r="X60" s="274"/>
      <c r="Y60" s="274"/>
      <c r="Z60" s="274"/>
      <c r="AA60" s="274"/>
      <c r="AB60" s="86" t="s">
        <v>370</v>
      </c>
      <c r="AC60" s="86" t="s">
        <v>370</v>
      </c>
      <c r="AD60" s="86" t="s">
        <v>370</v>
      </c>
      <c r="AE60" s="86" t="s">
        <v>370</v>
      </c>
    </row>
    <row r="61" spans="2:31">
      <c r="B61" s="90" t="s">
        <v>494</v>
      </c>
      <c r="C61" s="90"/>
      <c r="D61" t="s">
        <v>495</v>
      </c>
      <c r="E61" t="s">
        <v>458</v>
      </c>
      <c r="X61" s="274"/>
      <c r="Y61" s="274"/>
      <c r="Z61" s="274"/>
      <c r="AA61" s="274"/>
      <c r="AB61" s="86" t="s">
        <v>370</v>
      </c>
      <c r="AC61" s="86" t="s">
        <v>370</v>
      </c>
      <c r="AD61" s="86" t="s">
        <v>370</v>
      </c>
      <c r="AE61" s="86" t="s">
        <v>370</v>
      </c>
    </row>
    <row r="62" spans="2:31">
      <c r="B62" s="90" t="s">
        <v>371</v>
      </c>
      <c r="D62" t="s">
        <v>371</v>
      </c>
      <c r="X62" s="274"/>
      <c r="Y62" s="274"/>
      <c r="Z62" s="274"/>
      <c r="AA62" s="274"/>
      <c r="AB62" s="86" t="s">
        <v>370</v>
      </c>
      <c r="AC62" s="86" t="s">
        <v>370</v>
      </c>
      <c r="AD62" s="86" t="s">
        <v>370</v>
      </c>
      <c r="AE62" s="86" t="s">
        <v>370</v>
      </c>
    </row>
    <row r="63" spans="2:31" ht="36">
      <c r="B63" s="91" t="s">
        <v>376</v>
      </c>
      <c r="D63" t="s">
        <v>377</v>
      </c>
      <c r="X63" s="274"/>
      <c r="Y63" s="274"/>
      <c r="Z63" s="274" t="s">
        <v>496</v>
      </c>
      <c r="AA63" s="274" t="s">
        <v>497</v>
      </c>
      <c r="AB63" s="86" t="s">
        <v>370</v>
      </c>
      <c r="AC63" s="86" t="s">
        <v>370</v>
      </c>
      <c r="AD63" s="86" t="s">
        <v>498</v>
      </c>
      <c r="AE63" s="86" t="s">
        <v>497</v>
      </c>
    </row>
    <row r="64" spans="2:31">
      <c r="B64" s="90" t="s">
        <v>499</v>
      </c>
      <c r="D64" t="s">
        <v>500</v>
      </c>
      <c r="X64" s="274"/>
      <c r="Y64" s="274"/>
      <c r="Z64" s="274"/>
      <c r="AA64" s="274"/>
      <c r="AB64" s="86" t="s">
        <v>370</v>
      </c>
      <c r="AC64" s="86" t="s">
        <v>370</v>
      </c>
      <c r="AD64" s="86" t="s">
        <v>370</v>
      </c>
      <c r="AE64" s="86" t="s">
        <v>370</v>
      </c>
    </row>
    <row r="65" spans="2:31">
      <c r="B65" s="90" t="s">
        <v>371</v>
      </c>
      <c r="D65" t="s">
        <v>371</v>
      </c>
      <c r="E65" s="86" t="s">
        <v>452</v>
      </c>
      <c r="X65" s="274"/>
      <c r="Y65" s="274"/>
      <c r="Z65" s="274"/>
      <c r="AA65" s="274"/>
      <c r="AB65" s="86" t="s">
        <v>370</v>
      </c>
      <c r="AC65" s="86" t="s">
        <v>370</v>
      </c>
      <c r="AD65" s="86" t="s">
        <v>370</v>
      </c>
      <c r="AE65" s="86" t="s">
        <v>370</v>
      </c>
    </row>
    <row r="66" spans="2:31">
      <c r="B66" s="91" t="s">
        <v>382</v>
      </c>
      <c r="D66" t="s">
        <v>383</v>
      </c>
      <c r="X66" s="274"/>
      <c r="Y66" s="274"/>
      <c r="Z66" s="274"/>
      <c r="AA66" s="274"/>
      <c r="AB66" s="86" t="s">
        <v>370</v>
      </c>
      <c r="AC66" s="86" t="s">
        <v>370</v>
      </c>
      <c r="AD66" s="86" t="s">
        <v>370</v>
      </c>
      <c r="AE66" s="86" t="s">
        <v>370</v>
      </c>
    </row>
    <row r="67" spans="2:31" ht="36">
      <c r="B67" s="90" t="s">
        <v>501</v>
      </c>
      <c r="C67" s="90"/>
      <c r="D67" t="s">
        <v>502</v>
      </c>
      <c r="E67" s="73"/>
      <c r="X67" s="274"/>
      <c r="Y67" s="274"/>
      <c r="Z67" s="274" t="s">
        <v>503</v>
      </c>
      <c r="AA67" s="274" t="s">
        <v>504</v>
      </c>
      <c r="AB67" s="86" t="s">
        <v>370</v>
      </c>
      <c r="AC67" s="86" t="s">
        <v>370</v>
      </c>
      <c r="AD67" s="86" t="s">
        <v>505</v>
      </c>
      <c r="AE67" s="86" t="s">
        <v>504</v>
      </c>
    </row>
    <row r="68" spans="2:31" ht="21">
      <c r="B68" s="90" t="s">
        <v>506</v>
      </c>
      <c r="C68" s="90"/>
      <c r="D68" t="s">
        <v>507</v>
      </c>
      <c r="E68" s="73"/>
      <c r="X68" s="274"/>
      <c r="Y68" s="274"/>
      <c r="Z68" s="274"/>
      <c r="AA68" s="274"/>
      <c r="AB68" s="86" t="s">
        <v>370</v>
      </c>
      <c r="AC68" s="86" t="s">
        <v>370</v>
      </c>
      <c r="AD68" s="86" t="s">
        <v>370</v>
      </c>
      <c r="AE68" s="86" t="s">
        <v>370</v>
      </c>
    </row>
    <row r="69" spans="2:31" ht="21">
      <c r="B69" s="90" t="s">
        <v>371</v>
      </c>
      <c r="D69" t="s">
        <v>371</v>
      </c>
      <c r="E69" s="73"/>
      <c r="X69" s="274"/>
      <c r="Y69" s="274"/>
      <c r="Z69" s="274"/>
      <c r="AA69" s="274"/>
      <c r="AB69" s="86" t="s">
        <v>370</v>
      </c>
      <c r="AC69" s="86" t="s">
        <v>370</v>
      </c>
      <c r="AD69" s="86" t="s">
        <v>370</v>
      </c>
      <c r="AE69" s="86" t="s">
        <v>370</v>
      </c>
    </row>
    <row r="70" spans="2:31" ht="21">
      <c r="B70" s="91" t="s">
        <v>508</v>
      </c>
      <c r="D70" t="s">
        <v>509</v>
      </c>
      <c r="E70" s="73"/>
      <c r="X70" s="274"/>
      <c r="Y70" s="274"/>
      <c r="Z70" s="274"/>
      <c r="AA70" s="274"/>
      <c r="AB70" s="86" t="s">
        <v>370</v>
      </c>
      <c r="AC70" s="86" t="s">
        <v>370</v>
      </c>
      <c r="AD70" s="86" t="s">
        <v>370</v>
      </c>
      <c r="AE70" s="86" t="s">
        <v>370</v>
      </c>
    </row>
    <row r="71" spans="2:31" ht="90">
      <c r="B71" s="90" t="s">
        <v>510</v>
      </c>
      <c r="D71" t="s">
        <v>511</v>
      </c>
      <c r="E71" s="73"/>
      <c r="X71" s="274" t="s">
        <v>431</v>
      </c>
      <c r="Y71" s="274" t="s">
        <v>512</v>
      </c>
      <c r="Z71" s="274" t="s">
        <v>513</v>
      </c>
      <c r="AA71" s="274" t="s">
        <v>514</v>
      </c>
      <c r="AB71" s="86" t="s">
        <v>435</v>
      </c>
      <c r="AC71" s="86" t="s">
        <v>515</v>
      </c>
      <c r="AD71" s="86" t="s">
        <v>516</v>
      </c>
      <c r="AE71" s="86" t="s">
        <v>514</v>
      </c>
    </row>
    <row r="72" spans="2:31">
      <c r="B72" s="90" t="s">
        <v>371</v>
      </c>
      <c r="D72" t="s">
        <v>371</v>
      </c>
      <c r="X72" s="277"/>
      <c r="Y72" s="277"/>
      <c r="Z72" s="274"/>
      <c r="AA72" s="274"/>
      <c r="AB72" s="86" t="s">
        <v>370</v>
      </c>
      <c r="AC72" s="86" t="s">
        <v>370</v>
      </c>
      <c r="AD72" s="86" t="s">
        <v>370</v>
      </c>
      <c r="AE72" s="86" t="s">
        <v>370</v>
      </c>
    </row>
    <row r="73" spans="2:31">
      <c r="B73" s="91" t="s">
        <v>376</v>
      </c>
      <c r="D73" t="s">
        <v>377</v>
      </c>
      <c r="X73" s="277"/>
      <c r="Y73" s="277"/>
      <c r="Z73" s="274"/>
      <c r="AA73" s="274"/>
      <c r="AB73" s="86" t="s">
        <v>370</v>
      </c>
      <c r="AC73" s="86" t="s">
        <v>370</v>
      </c>
      <c r="AD73" s="86" t="s">
        <v>370</v>
      </c>
      <c r="AE73" s="86" t="s">
        <v>370</v>
      </c>
    </row>
    <row r="74" spans="2:31" ht="27.6">
      <c r="B74" s="90" t="s">
        <v>517</v>
      </c>
      <c r="D74" t="s">
        <v>518</v>
      </c>
      <c r="X74" s="277"/>
      <c r="Y74" s="277"/>
      <c r="Z74" s="274"/>
      <c r="AA74" s="274"/>
      <c r="AB74" s="86" t="s">
        <v>370</v>
      </c>
      <c r="AC74" s="86" t="s">
        <v>370</v>
      </c>
      <c r="AD74" s="86" t="s">
        <v>370</v>
      </c>
      <c r="AE74" s="86" t="s">
        <v>370</v>
      </c>
    </row>
    <row r="75" spans="2:31">
      <c r="B75" s="90" t="s">
        <v>371</v>
      </c>
      <c r="D75" t="s">
        <v>371</v>
      </c>
      <c r="X75" s="277"/>
      <c r="Y75" s="277"/>
      <c r="Z75" s="274"/>
      <c r="AA75" s="274"/>
      <c r="AB75" s="86" t="s">
        <v>370</v>
      </c>
      <c r="AC75" s="86" t="s">
        <v>370</v>
      </c>
      <c r="AD75" s="86" t="s">
        <v>370</v>
      </c>
      <c r="AE75" s="86" t="s">
        <v>370</v>
      </c>
    </row>
    <row r="76" spans="2:31">
      <c r="B76" s="91" t="s">
        <v>382</v>
      </c>
      <c r="D76" t="s">
        <v>383</v>
      </c>
      <c r="X76" s="277"/>
      <c r="Y76" s="277"/>
      <c r="Z76" s="274"/>
      <c r="AA76" s="274"/>
      <c r="AB76" s="86" t="s">
        <v>370</v>
      </c>
      <c r="AC76" s="86" t="s">
        <v>370</v>
      </c>
      <c r="AD76" s="86" t="s">
        <v>370</v>
      </c>
      <c r="AE76" s="86" t="s">
        <v>370</v>
      </c>
    </row>
    <row r="77" spans="2:31">
      <c r="B77" s="90" t="s">
        <v>519</v>
      </c>
      <c r="C77" s="90"/>
      <c r="D77" t="s">
        <v>520</v>
      </c>
      <c r="X77" s="277"/>
      <c r="Y77" s="277"/>
      <c r="Z77" s="274"/>
      <c r="AA77" s="274"/>
      <c r="AB77" s="86" t="s">
        <v>370</v>
      </c>
      <c r="AC77" s="86" t="s">
        <v>370</v>
      </c>
      <c r="AD77" s="86" t="s">
        <v>370</v>
      </c>
      <c r="AE77" s="86" t="s">
        <v>370</v>
      </c>
    </row>
    <row r="78" spans="2:31">
      <c r="B78" s="90" t="s">
        <v>521</v>
      </c>
      <c r="C78" s="90"/>
      <c r="D78" t="s">
        <v>522</v>
      </c>
      <c r="X78" s="277"/>
      <c r="Y78" s="277"/>
      <c r="Z78" s="274"/>
      <c r="AA78" s="274"/>
      <c r="AB78" s="86" t="s">
        <v>370</v>
      </c>
      <c r="AC78" s="86" t="s">
        <v>370</v>
      </c>
      <c r="AD78" s="86" t="s">
        <v>370</v>
      </c>
      <c r="AE78" s="86" t="s">
        <v>370</v>
      </c>
    </row>
    <row r="79" spans="2:31" ht="54">
      <c r="B79" s="91" t="s">
        <v>376</v>
      </c>
      <c r="D79" t="s">
        <v>377</v>
      </c>
      <c r="X79" s="277"/>
      <c r="Y79" s="277"/>
      <c r="Z79" s="274" t="s">
        <v>523</v>
      </c>
      <c r="AA79" s="274" t="s">
        <v>470</v>
      </c>
      <c r="AB79" s="86" t="s">
        <v>370</v>
      </c>
      <c r="AC79" s="86" t="s">
        <v>370</v>
      </c>
      <c r="AD79" s="86" t="s">
        <v>524</v>
      </c>
      <c r="AE79" s="86" t="s">
        <v>470</v>
      </c>
    </row>
    <row r="80" spans="2:31">
      <c r="B80" s="90" t="s">
        <v>525</v>
      </c>
      <c r="D80" t="s">
        <v>526</v>
      </c>
      <c r="X80" s="277"/>
      <c r="Y80" s="277"/>
      <c r="Z80" s="274"/>
      <c r="AA80" s="274"/>
      <c r="AB80" s="86" t="s">
        <v>370</v>
      </c>
      <c r="AC80" s="86" t="s">
        <v>370</v>
      </c>
      <c r="AD80" s="86" t="s">
        <v>370</v>
      </c>
      <c r="AE80" s="86" t="s">
        <v>370</v>
      </c>
    </row>
    <row r="81" spans="2:31">
      <c r="B81" s="90" t="s">
        <v>371</v>
      </c>
      <c r="D81" t="s">
        <v>371</v>
      </c>
      <c r="X81" s="277"/>
      <c r="Y81" s="277"/>
      <c r="Z81" s="274"/>
      <c r="AA81" s="274"/>
      <c r="AB81" s="86" t="s">
        <v>370</v>
      </c>
      <c r="AC81" s="86" t="s">
        <v>370</v>
      </c>
      <c r="AD81" s="86" t="s">
        <v>370</v>
      </c>
      <c r="AE81" s="86" t="s">
        <v>370</v>
      </c>
    </row>
    <row r="82" spans="2:31">
      <c r="B82" s="91" t="s">
        <v>382</v>
      </c>
      <c r="D82" t="s">
        <v>383</v>
      </c>
      <c r="X82" s="277"/>
      <c r="Y82" s="277"/>
      <c r="Z82" s="274"/>
      <c r="AA82" s="274"/>
      <c r="AB82" s="86" t="s">
        <v>370</v>
      </c>
      <c r="AC82" s="86" t="s">
        <v>370</v>
      </c>
      <c r="AD82" s="86" t="s">
        <v>370</v>
      </c>
      <c r="AE82" s="86" t="s">
        <v>370</v>
      </c>
    </row>
    <row r="83" spans="2:31">
      <c r="B83" s="90" t="s">
        <v>527</v>
      </c>
      <c r="C83" s="90"/>
      <c r="D83" t="s">
        <v>528</v>
      </c>
      <c r="X83" s="277"/>
      <c r="Y83" s="277"/>
      <c r="Z83" s="274"/>
      <c r="AA83" s="274"/>
      <c r="AB83" s="86" t="s">
        <v>370</v>
      </c>
      <c r="AC83" s="86" t="s">
        <v>370</v>
      </c>
      <c r="AD83" s="86" t="s">
        <v>370</v>
      </c>
      <c r="AE83" s="86" t="s">
        <v>370</v>
      </c>
    </row>
    <row r="84" spans="2:31">
      <c r="B84" s="90" t="s">
        <v>529</v>
      </c>
      <c r="C84" s="90"/>
      <c r="D84" t="s">
        <v>530</v>
      </c>
      <c r="X84" s="277"/>
      <c r="Y84" s="277"/>
      <c r="Z84" s="274"/>
      <c r="AA84" s="274"/>
      <c r="AB84" s="86" t="s">
        <v>370</v>
      </c>
      <c r="AC84" s="86" t="s">
        <v>370</v>
      </c>
      <c r="AD84" s="86" t="s">
        <v>370</v>
      </c>
      <c r="AE84" s="86" t="s">
        <v>370</v>
      </c>
    </row>
    <row r="85" spans="2:31">
      <c r="B85" s="90" t="s">
        <v>371</v>
      </c>
      <c r="D85" t="s">
        <v>371</v>
      </c>
      <c r="X85" s="277"/>
      <c r="Y85" s="277"/>
      <c r="Z85" s="274" t="s">
        <v>531</v>
      </c>
      <c r="AA85" s="274" t="s">
        <v>532</v>
      </c>
      <c r="AB85" s="86" t="s">
        <v>370</v>
      </c>
      <c r="AC85" s="86" t="s">
        <v>370</v>
      </c>
      <c r="AD85" s="86" t="s">
        <v>533</v>
      </c>
      <c r="AE85" s="86" t="s">
        <v>532</v>
      </c>
    </row>
    <row r="86" spans="2:31">
      <c r="B86" s="91" t="s">
        <v>508</v>
      </c>
      <c r="D86" t="s">
        <v>509</v>
      </c>
      <c r="X86" s="277"/>
      <c r="Y86" s="277"/>
      <c r="Z86" s="274"/>
      <c r="AA86" s="274"/>
      <c r="AB86" s="86" t="s">
        <v>370</v>
      </c>
      <c r="AC86" s="86" t="s">
        <v>370</v>
      </c>
      <c r="AD86" s="86" t="s">
        <v>370</v>
      </c>
      <c r="AE86" s="86" t="s">
        <v>370</v>
      </c>
    </row>
    <row r="87" spans="2:31">
      <c r="B87" s="90" t="s">
        <v>534</v>
      </c>
      <c r="D87" t="s">
        <v>535</v>
      </c>
      <c r="X87" s="277"/>
      <c r="Y87" s="277"/>
      <c r="Z87" s="274"/>
      <c r="AA87" s="274"/>
      <c r="AB87" s="86" t="s">
        <v>370</v>
      </c>
      <c r="AC87" s="86" t="s">
        <v>370</v>
      </c>
      <c r="AD87" s="86" t="s">
        <v>370</v>
      </c>
      <c r="AE87" s="86" t="s">
        <v>370</v>
      </c>
    </row>
    <row r="88" spans="2:31">
      <c r="B88" s="90" t="s">
        <v>371</v>
      </c>
      <c r="D88" t="s">
        <v>371</v>
      </c>
      <c r="X88" s="277"/>
      <c r="Y88" s="277"/>
      <c r="Z88" s="274"/>
      <c r="AA88" s="274"/>
      <c r="AB88" s="86" t="s">
        <v>370</v>
      </c>
      <c r="AC88" s="86" t="s">
        <v>370</v>
      </c>
      <c r="AD88" s="86" t="s">
        <v>370</v>
      </c>
      <c r="AE88" s="86" t="s">
        <v>370</v>
      </c>
    </row>
    <row r="89" spans="2:31" ht="54">
      <c r="B89" s="91" t="s">
        <v>376</v>
      </c>
      <c r="D89" t="s">
        <v>377</v>
      </c>
      <c r="X89" s="274" t="s">
        <v>473</v>
      </c>
      <c r="Y89" s="274" t="s">
        <v>536</v>
      </c>
      <c r="Z89" s="142" t="s">
        <v>537</v>
      </c>
      <c r="AA89" s="274" t="s">
        <v>538</v>
      </c>
      <c r="AB89" s="86" t="s">
        <v>477</v>
      </c>
      <c r="AC89" s="86" t="s">
        <v>539</v>
      </c>
      <c r="AD89" s="86" t="s">
        <v>540</v>
      </c>
      <c r="AE89" s="86" t="s">
        <v>538</v>
      </c>
    </row>
    <row r="90" spans="2:31" ht="40.799999999999997">
      <c r="B90" s="90" t="s">
        <v>541</v>
      </c>
      <c r="D90" t="s">
        <v>542</v>
      </c>
      <c r="X90" s="274"/>
      <c r="Y90" s="274"/>
      <c r="Z90" s="142" t="s">
        <v>543</v>
      </c>
      <c r="AA90" s="274"/>
      <c r="AB90" s="86" t="s">
        <v>370</v>
      </c>
      <c r="AC90" s="86" t="s">
        <v>370</v>
      </c>
      <c r="AD90" s="86" t="s">
        <v>544</v>
      </c>
      <c r="AE90" s="86" t="s">
        <v>370</v>
      </c>
    </row>
    <row r="91" spans="2:31" ht="54">
      <c r="B91" s="90" t="s">
        <v>371</v>
      </c>
      <c r="D91" t="s">
        <v>371</v>
      </c>
      <c r="X91" s="274" t="s">
        <v>361</v>
      </c>
      <c r="Y91" s="274" t="s">
        <v>545</v>
      </c>
      <c r="Z91" s="142" t="s">
        <v>546</v>
      </c>
      <c r="AA91" s="274" t="s">
        <v>547</v>
      </c>
      <c r="AB91" s="86" t="s">
        <v>364</v>
      </c>
      <c r="AC91" s="86" t="s">
        <v>548</v>
      </c>
      <c r="AD91" s="86" t="s">
        <v>549</v>
      </c>
      <c r="AE91" s="86" t="s">
        <v>547</v>
      </c>
    </row>
    <row r="92" spans="2:31" ht="20.399999999999999">
      <c r="B92" s="91" t="s">
        <v>382</v>
      </c>
      <c r="D92" t="s">
        <v>383</v>
      </c>
      <c r="X92" s="274"/>
      <c r="Y92" s="274"/>
      <c r="Z92" s="142" t="s">
        <v>550</v>
      </c>
      <c r="AA92" s="274"/>
      <c r="AB92" s="86" t="s">
        <v>370</v>
      </c>
      <c r="AC92" s="86" t="s">
        <v>370</v>
      </c>
      <c r="AD92" s="86" t="s">
        <v>551</v>
      </c>
      <c r="AE92" s="86" t="s">
        <v>370</v>
      </c>
    </row>
    <row r="93" spans="2:31" ht="54">
      <c r="B93" s="90" t="s">
        <v>552</v>
      </c>
      <c r="C93" s="90"/>
      <c r="D93" t="s">
        <v>553</v>
      </c>
      <c r="X93" s="274" t="s">
        <v>361</v>
      </c>
      <c r="Y93" s="274" t="s">
        <v>554</v>
      </c>
      <c r="Z93" s="142" t="s">
        <v>555</v>
      </c>
      <c r="AA93" s="274" t="s">
        <v>556</v>
      </c>
      <c r="AB93" s="86" t="s">
        <v>364</v>
      </c>
      <c r="AC93" s="86" t="s">
        <v>557</v>
      </c>
      <c r="AD93" s="86" t="s">
        <v>558</v>
      </c>
      <c r="AE93" s="86" t="s">
        <v>556</v>
      </c>
    </row>
    <row r="94" spans="2:31" ht="40.799999999999997">
      <c r="B94" s="90" t="s">
        <v>559</v>
      </c>
      <c r="C94" s="90"/>
      <c r="D94" t="s">
        <v>560</v>
      </c>
      <c r="X94" s="274"/>
      <c r="Y94" s="274"/>
      <c r="Z94" s="142" t="s">
        <v>561</v>
      </c>
      <c r="AA94" s="274"/>
      <c r="AB94" s="86" t="s">
        <v>370</v>
      </c>
      <c r="AC94" s="86" t="s">
        <v>370</v>
      </c>
      <c r="AD94" s="86" t="s">
        <v>562</v>
      </c>
      <c r="AE94" s="86" t="s">
        <v>370</v>
      </c>
    </row>
    <row r="95" spans="2:31">
      <c r="B95" s="90" t="s">
        <v>563</v>
      </c>
      <c r="C95" s="90"/>
      <c r="D95" t="s">
        <v>564</v>
      </c>
      <c r="Z95" s="99"/>
    </row>
    <row r="96" spans="2:31">
      <c r="B96" s="90" t="s">
        <v>565</v>
      </c>
      <c r="C96" s="90"/>
      <c r="D96" t="s">
        <v>566</v>
      </c>
      <c r="Z96" s="99"/>
    </row>
    <row r="97" spans="2:31" ht="17.399999999999999">
      <c r="B97" s="90" t="s">
        <v>567</v>
      </c>
      <c r="C97" s="90"/>
      <c r="D97" t="s">
        <v>568</v>
      </c>
      <c r="W97" s="98"/>
      <c r="Z97" s="99"/>
      <c r="AB97" s="100"/>
      <c r="AC97" s="100"/>
      <c r="AD97" s="100"/>
      <c r="AE97" s="100"/>
    </row>
    <row r="98" spans="2:31">
      <c r="B98" s="90" t="s">
        <v>371</v>
      </c>
      <c r="D98" t="s">
        <v>371</v>
      </c>
    </row>
    <row r="99" spans="2:31">
      <c r="B99" s="91" t="s">
        <v>376</v>
      </c>
      <c r="D99" t="s">
        <v>377</v>
      </c>
    </row>
    <row r="100" spans="2:31">
      <c r="B100" s="21" t="s">
        <v>569</v>
      </c>
      <c r="C100" s="21"/>
      <c r="D100" t="s">
        <v>570</v>
      </c>
    </row>
    <row r="101" spans="2:31">
      <c r="B101" s="21" t="s">
        <v>371</v>
      </c>
      <c r="D101" t="s">
        <v>371</v>
      </c>
    </row>
    <row r="102" spans="2:31">
      <c r="B102" s="91" t="s">
        <v>382</v>
      </c>
      <c r="D102" t="s">
        <v>383</v>
      </c>
    </row>
    <row r="103" spans="2:31" ht="27.6">
      <c r="B103" s="90" t="s">
        <v>571</v>
      </c>
      <c r="C103" s="90"/>
      <c r="D103" t="s">
        <v>572</v>
      </c>
    </row>
    <row r="104" spans="2:31">
      <c r="B104" s="90" t="s">
        <v>573</v>
      </c>
      <c r="C104" s="90"/>
      <c r="D104" t="s">
        <v>574</v>
      </c>
    </row>
    <row r="105" spans="2:31">
      <c r="B105" s="90" t="s">
        <v>575</v>
      </c>
      <c r="C105" s="90"/>
      <c r="D105" t="s">
        <v>576</v>
      </c>
    </row>
    <row r="106" spans="2:31">
      <c r="B106" s="90" t="s">
        <v>577</v>
      </c>
      <c r="C106" s="90"/>
      <c r="D106" t="s">
        <v>578</v>
      </c>
    </row>
    <row r="107" spans="2:31">
      <c r="B107" s="90" t="s">
        <v>579</v>
      </c>
      <c r="C107" s="90"/>
      <c r="D107" t="s">
        <v>580</v>
      </c>
    </row>
    <row r="108" spans="2:31">
      <c r="B108" s="90" t="s">
        <v>371</v>
      </c>
      <c r="D108" t="s">
        <v>371</v>
      </c>
    </row>
    <row r="109" spans="2:31">
      <c r="B109" s="91" t="s">
        <v>508</v>
      </c>
      <c r="D109" t="s">
        <v>509</v>
      </c>
    </row>
    <row r="110" spans="2:31">
      <c r="B110" s="90" t="s">
        <v>581</v>
      </c>
      <c r="D110" t="s">
        <v>582</v>
      </c>
    </row>
    <row r="111" spans="2:31">
      <c r="B111" s="90" t="s">
        <v>371</v>
      </c>
      <c r="D111" t="s">
        <v>371</v>
      </c>
    </row>
    <row r="112" spans="2:31">
      <c r="B112" s="91" t="s">
        <v>376</v>
      </c>
      <c r="D112" t="s">
        <v>377</v>
      </c>
    </row>
    <row r="113" spans="2:4">
      <c r="B113" s="90" t="s">
        <v>583</v>
      </c>
      <c r="D113" t="s">
        <v>584</v>
      </c>
    </row>
    <row r="114" spans="2:4">
      <c r="B114" s="90" t="s">
        <v>371</v>
      </c>
      <c r="D114" t="s">
        <v>371</v>
      </c>
    </row>
    <row r="115" spans="2:4">
      <c r="B115" s="91" t="s">
        <v>382</v>
      </c>
      <c r="D115" t="s">
        <v>383</v>
      </c>
    </row>
    <row r="116" spans="2:4">
      <c r="B116" s="90" t="s">
        <v>585</v>
      </c>
      <c r="C116" s="90"/>
      <c r="D116" t="s">
        <v>586</v>
      </c>
    </row>
    <row r="117" spans="2:4">
      <c r="B117" s="90" t="s">
        <v>587</v>
      </c>
      <c r="C117" s="90"/>
      <c r="D117" t="s">
        <v>588</v>
      </c>
    </row>
    <row r="118" spans="2:4">
      <c r="B118" s="90" t="s">
        <v>589</v>
      </c>
      <c r="C118" s="90"/>
      <c r="D118" t="s">
        <v>590</v>
      </c>
    </row>
    <row r="119" spans="2:4">
      <c r="B119" s="90" t="s">
        <v>371</v>
      </c>
      <c r="D119" t="s">
        <v>371</v>
      </c>
    </row>
    <row r="120" spans="2:4">
      <c r="B120" s="91" t="s">
        <v>376</v>
      </c>
      <c r="D120" t="s">
        <v>377</v>
      </c>
    </row>
    <row r="121" spans="2:4">
      <c r="B121" s="90" t="s">
        <v>591</v>
      </c>
      <c r="C121" s="90"/>
      <c r="D121" t="s">
        <v>592</v>
      </c>
    </row>
    <row r="122" spans="2:4">
      <c r="B122" s="90" t="s">
        <v>371</v>
      </c>
      <c r="D122" t="s">
        <v>371</v>
      </c>
    </row>
    <row r="123" spans="2:4">
      <c r="B123" s="91" t="s">
        <v>382</v>
      </c>
      <c r="D123" t="s">
        <v>383</v>
      </c>
    </row>
    <row r="124" spans="2:4">
      <c r="B124" s="97" t="s">
        <v>593</v>
      </c>
      <c r="C124" s="97"/>
      <c r="D124" t="s">
        <v>594</v>
      </c>
    </row>
    <row r="125" spans="2:4">
      <c r="B125" s="97" t="s">
        <v>371</v>
      </c>
      <c r="D125" t="s">
        <v>371</v>
      </c>
    </row>
    <row r="126" spans="2:4">
      <c r="B126" s="91" t="s">
        <v>595</v>
      </c>
      <c r="D126" t="s">
        <v>596</v>
      </c>
    </row>
    <row r="127" spans="2:4">
      <c r="B127" s="24" t="s">
        <v>597</v>
      </c>
      <c r="D127" t="s">
        <v>598</v>
      </c>
    </row>
    <row r="128" spans="2:4">
      <c r="B128" s="90" t="s">
        <v>599</v>
      </c>
      <c r="D128" t="s">
        <v>600</v>
      </c>
    </row>
    <row r="129" spans="2:4">
      <c r="B129" s="21" t="s">
        <v>371</v>
      </c>
      <c r="D129" t="s">
        <v>371</v>
      </c>
    </row>
    <row r="130" spans="2:4">
      <c r="B130" s="91" t="s">
        <v>508</v>
      </c>
      <c r="D130" t="s">
        <v>509</v>
      </c>
    </row>
    <row r="131" spans="2:4">
      <c r="B131" s="90" t="s">
        <v>601</v>
      </c>
      <c r="D131" t="s">
        <v>602</v>
      </c>
    </row>
    <row r="132" spans="2:4">
      <c r="B132" s="90" t="s">
        <v>371</v>
      </c>
      <c r="D132" t="s">
        <v>371</v>
      </c>
    </row>
    <row r="133" spans="2:4">
      <c r="B133" s="91" t="s">
        <v>376</v>
      </c>
      <c r="D133" t="s">
        <v>377</v>
      </c>
    </row>
    <row r="134" spans="2:4">
      <c r="B134" s="90" t="s">
        <v>603</v>
      </c>
      <c r="C134" s="90"/>
      <c r="D134" t="s">
        <v>604</v>
      </c>
    </row>
    <row r="135" spans="2:4">
      <c r="B135" s="90" t="s">
        <v>371</v>
      </c>
      <c r="D135" t="s">
        <v>371</v>
      </c>
    </row>
    <row r="136" spans="2:4">
      <c r="B136" s="91" t="s">
        <v>410</v>
      </c>
      <c r="D136" t="s">
        <v>411</v>
      </c>
    </row>
    <row r="137" spans="2:4">
      <c r="B137" s="90" t="s">
        <v>605</v>
      </c>
      <c r="C137" s="90"/>
      <c r="D137" t="s">
        <v>606</v>
      </c>
    </row>
    <row r="138" spans="2:4">
      <c r="B138" s="90" t="s">
        <v>607</v>
      </c>
      <c r="C138" s="90"/>
      <c r="D138" t="s">
        <v>608</v>
      </c>
    </row>
    <row r="139" spans="2:4">
      <c r="B139" s="90" t="s">
        <v>609</v>
      </c>
      <c r="C139" s="90"/>
      <c r="D139" t="s">
        <v>610</v>
      </c>
    </row>
    <row r="140" spans="2:4">
      <c r="B140" s="90" t="s">
        <v>611</v>
      </c>
      <c r="C140" s="90"/>
      <c r="D140" t="s">
        <v>612</v>
      </c>
    </row>
    <row r="141" spans="2:4">
      <c r="B141" s="90" t="s">
        <v>613</v>
      </c>
      <c r="C141" s="90"/>
      <c r="D141" t="s">
        <v>614</v>
      </c>
    </row>
    <row r="142" spans="2:4">
      <c r="B142" s="90" t="s">
        <v>615</v>
      </c>
      <c r="C142" s="90"/>
      <c r="D142" t="s">
        <v>616</v>
      </c>
    </row>
    <row r="143" spans="2:4">
      <c r="B143" s="90" t="s">
        <v>617</v>
      </c>
      <c r="C143" s="90"/>
      <c r="D143" t="s">
        <v>618</v>
      </c>
    </row>
    <row r="144" spans="2:4">
      <c r="B144" s="90" t="s">
        <v>619</v>
      </c>
      <c r="C144" s="90"/>
      <c r="D144" t="s">
        <v>620</v>
      </c>
    </row>
    <row r="145" spans="2:4">
      <c r="B145" s="90" t="s">
        <v>621</v>
      </c>
      <c r="C145" s="90"/>
      <c r="D145" t="s">
        <v>622</v>
      </c>
    </row>
    <row r="146" spans="2:4">
      <c r="B146" s="90" t="s">
        <v>623</v>
      </c>
      <c r="C146" s="90"/>
      <c r="D146" t="s">
        <v>624</v>
      </c>
    </row>
    <row r="147" spans="2:4">
      <c r="B147" s="90" t="s">
        <v>625</v>
      </c>
      <c r="C147" s="90"/>
      <c r="D147" t="s">
        <v>626</v>
      </c>
    </row>
    <row r="148" spans="2:4">
      <c r="B148" s="90" t="s">
        <v>627</v>
      </c>
      <c r="C148" s="90"/>
      <c r="D148" t="s">
        <v>628</v>
      </c>
    </row>
    <row r="149" spans="2:4">
      <c r="B149" s="90" t="s">
        <v>629</v>
      </c>
      <c r="C149" s="90"/>
      <c r="D149" t="s">
        <v>630</v>
      </c>
    </row>
    <row r="150" spans="2:4">
      <c r="B150" s="90" t="s">
        <v>371</v>
      </c>
      <c r="D150" t="s">
        <v>371</v>
      </c>
    </row>
    <row r="151" spans="2:4">
      <c r="B151" s="91" t="s">
        <v>376</v>
      </c>
      <c r="D151" t="s">
        <v>377</v>
      </c>
    </row>
    <row r="152" spans="2:4">
      <c r="B152" s="90" t="s">
        <v>631</v>
      </c>
      <c r="C152" s="90"/>
      <c r="D152" t="s">
        <v>632</v>
      </c>
    </row>
    <row r="153" spans="2:4">
      <c r="B153" s="90" t="s">
        <v>371</v>
      </c>
      <c r="D153" t="s">
        <v>371</v>
      </c>
    </row>
    <row r="154" spans="2:4">
      <c r="B154" s="91" t="s">
        <v>410</v>
      </c>
      <c r="D154" t="s">
        <v>411</v>
      </c>
    </row>
    <row r="155" spans="2:4" ht="27.6">
      <c r="B155" s="90" t="s">
        <v>633</v>
      </c>
      <c r="C155" s="90"/>
      <c r="D155" t="s">
        <v>634</v>
      </c>
    </row>
    <row r="156" spans="2:4" ht="27.6">
      <c r="B156" s="90" t="s">
        <v>635</v>
      </c>
      <c r="C156" s="90"/>
      <c r="D156" t="s">
        <v>636</v>
      </c>
    </row>
    <row r="157" spans="2:4">
      <c r="B157" s="90" t="s">
        <v>371</v>
      </c>
      <c r="D157" t="s">
        <v>371</v>
      </c>
    </row>
    <row r="158" spans="2:4">
      <c r="B158" s="91" t="s">
        <v>417</v>
      </c>
      <c r="D158" t="s">
        <v>418</v>
      </c>
    </row>
    <row r="159" spans="2:4">
      <c r="B159" s="90" t="s">
        <v>637</v>
      </c>
      <c r="D159" t="s">
        <v>638</v>
      </c>
    </row>
    <row r="160" spans="2:4">
      <c r="B160" s="90" t="s">
        <v>371</v>
      </c>
      <c r="D160" t="s">
        <v>371</v>
      </c>
    </row>
    <row r="161" spans="2:4">
      <c r="B161" s="91" t="s">
        <v>376</v>
      </c>
      <c r="D161" t="s">
        <v>377</v>
      </c>
    </row>
    <row r="162" spans="2:4">
      <c r="B162" s="90" t="s">
        <v>639</v>
      </c>
      <c r="D162" t="s">
        <v>640</v>
      </c>
    </row>
    <row r="163" spans="2:4">
      <c r="B163" s="90" t="s">
        <v>371</v>
      </c>
      <c r="D163" t="s">
        <v>371</v>
      </c>
    </row>
    <row r="164" spans="2:4">
      <c r="B164" s="91" t="s">
        <v>382</v>
      </c>
      <c r="D164" t="s">
        <v>383</v>
      </c>
    </row>
    <row r="165" spans="2:4">
      <c r="B165" s="90" t="s">
        <v>641</v>
      </c>
      <c r="C165" s="90"/>
      <c r="D165" t="s">
        <v>642</v>
      </c>
    </row>
    <row r="166" spans="2:4">
      <c r="B166" s="90" t="s">
        <v>643</v>
      </c>
      <c r="C166" s="90"/>
      <c r="D166" t="s">
        <v>644</v>
      </c>
    </row>
    <row r="167" spans="2:4">
      <c r="B167" s="101" t="s">
        <v>645</v>
      </c>
      <c r="C167" s="90"/>
      <c r="D167" t="s">
        <v>646</v>
      </c>
    </row>
    <row r="168" spans="2:4">
      <c r="B168" s="90" t="s">
        <v>647</v>
      </c>
      <c r="C168" s="90"/>
      <c r="D168" t="s">
        <v>648</v>
      </c>
    </row>
    <row r="169" spans="2:4">
      <c r="B169" s="90" t="s">
        <v>649</v>
      </c>
      <c r="C169" s="90"/>
      <c r="D169" t="s">
        <v>650</v>
      </c>
    </row>
    <row r="170" spans="2:4">
      <c r="B170" s="90" t="s">
        <v>371</v>
      </c>
      <c r="D170" t="s">
        <v>371</v>
      </c>
    </row>
    <row r="171" spans="2:4">
      <c r="B171" s="91" t="s">
        <v>376</v>
      </c>
      <c r="D171" t="s">
        <v>377</v>
      </c>
    </row>
    <row r="172" spans="2:4">
      <c r="B172" s="90" t="s">
        <v>651</v>
      </c>
      <c r="D172" t="s">
        <v>652</v>
      </c>
    </row>
    <row r="173" spans="2:4">
      <c r="B173" s="90" t="s">
        <v>371</v>
      </c>
      <c r="D173" t="s">
        <v>371</v>
      </c>
    </row>
    <row r="174" spans="2:4">
      <c r="B174" s="91" t="s">
        <v>382</v>
      </c>
      <c r="D174" t="s">
        <v>383</v>
      </c>
    </row>
    <row r="175" spans="2:4">
      <c r="B175" s="90" t="s">
        <v>653</v>
      </c>
      <c r="D175" t="s">
        <v>654</v>
      </c>
    </row>
    <row r="176" spans="2:4">
      <c r="B176" s="90" t="s">
        <v>655</v>
      </c>
      <c r="C176" s="90"/>
      <c r="D176" t="s">
        <v>656</v>
      </c>
    </row>
    <row r="177" spans="2:4">
      <c r="B177" s="101" t="s">
        <v>657</v>
      </c>
      <c r="C177" s="90"/>
      <c r="D177" t="s">
        <v>658</v>
      </c>
    </row>
    <row r="178" spans="2:4">
      <c r="B178" s="90" t="s">
        <v>659</v>
      </c>
      <c r="C178" s="90"/>
      <c r="D178" t="s">
        <v>660</v>
      </c>
    </row>
    <row r="179" spans="2:4">
      <c r="B179" s="90" t="s">
        <v>661</v>
      </c>
      <c r="C179" s="90"/>
      <c r="D179" t="s">
        <v>662</v>
      </c>
    </row>
    <row r="180" spans="2:4">
      <c r="B180" s="101" t="s">
        <v>663</v>
      </c>
      <c r="C180" s="90"/>
      <c r="D180" t="s">
        <v>664</v>
      </c>
    </row>
    <row r="181" spans="2:4">
      <c r="B181" s="90" t="s">
        <v>665</v>
      </c>
      <c r="C181" s="90"/>
      <c r="D181" t="s">
        <v>666</v>
      </c>
    </row>
    <row r="182" spans="2:4">
      <c r="B182" s="90" t="s">
        <v>667</v>
      </c>
      <c r="C182" s="90"/>
      <c r="D182" t="s">
        <v>668</v>
      </c>
    </row>
    <row r="183" spans="2:4">
      <c r="B183" s="90" t="s">
        <v>371</v>
      </c>
      <c r="D183" t="s">
        <v>371</v>
      </c>
    </row>
    <row r="184" spans="2:4">
      <c r="B184" s="91" t="s">
        <v>376</v>
      </c>
      <c r="D184" t="s">
        <v>377</v>
      </c>
    </row>
    <row r="185" spans="2:4">
      <c r="B185" s="90" t="s">
        <v>669</v>
      </c>
      <c r="D185" t="s">
        <v>670</v>
      </c>
    </row>
    <row r="186" spans="2:4">
      <c r="B186" s="90" t="s">
        <v>371</v>
      </c>
      <c r="D186" t="s">
        <v>371</v>
      </c>
    </row>
    <row r="187" spans="2:4">
      <c r="B187" s="91" t="s">
        <v>382</v>
      </c>
      <c r="D187" t="s">
        <v>383</v>
      </c>
    </row>
    <row r="188" spans="2:4">
      <c r="B188" s="90" t="s">
        <v>671</v>
      </c>
      <c r="C188" s="90"/>
      <c r="D188" t="s">
        <v>672</v>
      </c>
    </row>
    <row r="189" spans="2:4">
      <c r="B189" s="90" t="s">
        <v>673</v>
      </c>
      <c r="C189" s="90"/>
      <c r="D189" t="s">
        <v>674</v>
      </c>
    </row>
    <row r="190" spans="2:4">
      <c r="B190" s="90" t="s">
        <v>675</v>
      </c>
      <c r="C190" s="90"/>
      <c r="D190" t="s">
        <v>676</v>
      </c>
    </row>
    <row r="191" spans="2:4">
      <c r="B191" s="90" t="s">
        <v>677</v>
      </c>
      <c r="C191" s="90"/>
      <c r="D191" t="s">
        <v>678</v>
      </c>
    </row>
    <row r="192" spans="2:4">
      <c r="B192" s="90" t="s">
        <v>371</v>
      </c>
      <c r="D192" t="s">
        <v>371</v>
      </c>
    </row>
    <row r="193" spans="2:4">
      <c r="B193" s="91" t="s">
        <v>508</v>
      </c>
      <c r="D193" t="s">
        <v>509</v>
      </c>
    </row>
    <row r="194" spans="2:4">
      <c r="B194" s="90" t="s">
        <v>679</v>
      </c>
      <c r="D194" t="s">
        <v>680</v>
      </c>
    </row>
    <row r="195" spans="2:4">
      <c r="B195" s="90" t="s">
        <v>371</v>
      </c>
      <c r="D195" t="s">
        <v>371</v>
      </c>
    </row>
    <row r="196" spans="2:4">
      <c r="B196" s="91" t="s">
        <v>376</v>
      </c>
      <c r="D196" t="s">
        <v>377</v>
      </c>
    </row>
    <row r="197" spans="2:4">
      <c r="B197" s="90" t="s">
        <v>681</v>
      </c>
      <c r="D197" t="s">
        <v>682</v>
      </c>
    </row>
    <row r="198" spans="2:4">
      <c r="B198" s="90" t="s">
        <v>371</v>
      </c>
      <c r="D198" t="s">
        <v>371</v>
      </c>
    </row>
    <row r="199" spans="2:4">
      <c r="B199" s="91" t="s">
        <v>382</v>
      </c>
      <c r="D199" t="s">
        <v>383</v>
      </c>
    </row>
    <row r="200" spans="2:4">
      <c r="B200" s="90" t="s">
        <v>683</v>
      </c>
      <c r="C200" s="90"/>
      <c r="D200" t="s">
        <v>684</v>
      </c>
    </row>
    <row r="201" spans="2:4">
      <c r="B201" s="90" t="s">
        <v>685</v>
      </c>
      <c r="C201" s="90"/>
      <c r="D201" t="s">
        <v>686</v>
      </c>
    </row>
    <row r="202" spans="2:4" ht="27.6">
      <c r="B202" s="90" t="s">
        <v>687</v>
      </c>
      <c r="C202" s="90"/>
      <c r="D202" t="s">
        <v>688</v>
      </c>
    </row>
    <row r="203" spans="2:4" ht="27.6">
      <c r="B203" s="90" t="s">
        <v>689</v>
      </c>
      <c r="C203" s="90"/>
      <c r="D203" t="s">
        <v>690</v>
      </c>
    </row>
    <row r="204" spans="2:4">
      <c r="B204" s="90" t="s">
        <v>691</v>
      </c>
      <c r="C204" s="90"/>
      <c r="D204" t="s">
        <v>692</v>
      </c>
    </row>
    <row r="205" spans="2:4">
      <c r="B205" s="90" t="s">
        <v>693</v>
      </c>
      <c r="C205" s="90"/>
      <c r="D205" t="s">
        <v>694</v>
      </c>
    </row>
    <row r="206" spans="2:4">
      <c r="B206" s="90" t="s">
        <v>695</v>
      </c>
      <c r="C206" s="90"/>
      <c r="D206" t="s">
        <v>696</v>
      </c>
    </row>
    <row r="207" spans="2:4">
      <c r="B207" s="90" t="s">
        <v>697</v>
      </c>
      <c r="C207" s="90"/>
      <c r="D207" t="s">
        <v>698</v>
      </c>
    </row>
    <row r="208" spans="2:4">
      <c r="B208" s="90" t="s">
        <v>699</v>
      </c>
      <c r="C208" s="90"/>
      <c r="D208" t="s">
        <v>700</v>
      </c>
    </row>
    <row r="209" spans="2:4">
      <c r="B209" s="90" t="s">
        <v>701</v>
      </c>
      <c r="C209" s="90"/>
      <c r="D209" t="s">
        <v>702</v>
      </c>
    </row>
    <row r="210" spans="2:4">
      <c r="B210" s="90" t="s">
        <v>703</v>
      </c>
      <c r="C210" s="90"/>
      <c r="D210" t="s">
        <v>704</v>
      </c>
    </row>
    <row r="211" spans="2:4">
      <c r="B211" s="90" t="s">
        <v>705</v>
      </c>
      <c r="C211" s="90"/>
      <c r="D211" t="s">
        <v>706</v>
      </c>
    </row>
    <row r="212" spans="2:4">
      <c r="B212" s="90" t="s">
        <v>371</v>
      </c>
      <c r="D212" t="s">
        <v>371</v>
      </c>
    </row>
    <row r="213" spans="2:4">
      <c r="B213" s="91" t="s">
        <v>376</v>
      </c>
      <c r="D213" t="s">
        <v>377</v>
      </c>
    </row>
    <row r="214" spans="2:4">
      <c r="B214" s="90" t="s">
        <v>707</v>
      </c>
      <c r="D214" t="s">
        <v>708</v>
      </c>
    </row>
    <row r="215" spans="2:4">
      <c r="B215" s="90" t="s">
        <v>371</v>
      </c>
      <c r="D215" t="s">
        <v>371</v>
      </c>
    </row>
    <row r="216" spans="2:4">
      <c r="B216" s="91" t="s">
        <v>382</v>
      </c>
      <c r="D216" t="s">
        <v>383</v>
      </c>
    </row>
    <row r="217" spans="2:4">
      <c r="B217" s="90" t="s">
        <v>709</v>
      </c>
      <c r="C217" s="90"/>
      <c r="D217" t="s">
        <v>710</v>
      </c>
    </row>
    <row r="218" spans="2:4">
      <c r="B218" s="90" t="s">
        <v>711</v>
      </c>
      <c r="C218" s="90"/>
      <c r="D218" t="s">
        <v>712</v>
      </c>
    </row>
    <row r="219" spans="2:4">
      <c r="B219" s="90" t="s">
        <v>371</v>
      </c>
      <c r="D219" t="s">
        <v>371</v>
      </c>
    </row>
    <row r="220" spans="2:4">
      <c r="B220" s="91" t="s">
        <v>713</v>
      </c>
      <c r="D220" t="s">
        <v>714</v>
      </c>
    </row>
    <row r="221" spans="2:4">
      <c r="B221" s="91" t="s">
        <v>715</v>
      </c>
      <c r="D221" t="s">
        <v>716</v>
      </c>
    </row>
    <row r="222" spans="2:4" ht="27.6">
      <c r="B222" s="90" t="s">
        <v>717</v>
      </c>
      <c r="D222" t="s">
        <v>718</v>
      </c>
    </row>
    <row r="223" spans="2:4">
      <c r="B223" s="90" t="s">
        <v>371</v>
      </c>
      <c r="D223" t="s">
        <v>371</v>
      </c>
    </row>
    <row r="224" spans="2:4">
      <c r="B224" s="91" t="s">
        <v>417</v>
      </c>
      <c r="D224" t="s">
        <v>418</v>
      </c>
    </row>
    <row r="225" spans="2:4">
      <c r="B225" s="90" t="s">
        <v>719</v>
      </c>
      <c r="D225" t="s">
        <v>720</v>
      </c>
    </row>
    <row r="226" spans="2:4">
      <c r="B226" s="90" t="s">
        <v>371</v>
      </c>
      <c r="D226" t="s">
        <v>371</v>
      </c>
    </row>
    <row r="227" spans="2:4">
      <c r="B227" s="91" t="s">
        <v>376</v>
      </c>
      <c r="D227" t="s">
        <v>377</v>
      </c>
    </row>
    <row r="228" spans="2:4">
      <c r="B228" s="90" t="s">
        <v>721</v>
      </c>
      <c r="C228" s="90"/>
      <c r="D228" t="s">
        <v>722</v>
      </c>
    </row>
    <row r="229" spans="2:4">
      <c r="B229" s="90" t="s">
        <v>371</v>
      </c>
      <c r="D229" t="s">
        <v>371</v>
      </c>
    </row>
    <row r="230" spans="2:4">
      <c r="B230" s="91" t="s">
        <v>382</v>
      </c>
      <c r="D230" t="s">
        <v>383</v>
      </c>
    </row>
    <row r="231" spans="2:4">
      <c r="B231" s="90" t="s">
        <v>723</v>
      </c>
      <c r="D231" t="s">
        <v>724</v>
      </c>
    </row>
    <row r="232" spans="2:4">
      <c r="B232" s="90" t="s">
        <v>725</v>
      </c>
      <c r="D232" t="s">
        <v>726</v>
      </c>
    </row>
    <row r="233" spans="2:4">
      <c r="B233" s="90" t="s">
        <v>727</v>
      </c>
      <c r="D233" t="s">
        <v>728</v>
      </c>
    </row>
    <row r="234" spans="2:4">
      <c r="B234" s="90" t="s">
        <v>729</v>
      </c>
      <c r="D234" t="s">
        <v>730</v>
      </c>
    </row>
    <row r="235" spans="2:4">
      <c r="B235" s="90" t="s">
        <v>731</v>
      </c>
      <c r="D235" t="s">
        <v>732</v>
      </c>
    </row>
    <row r="236" spans="2:4">
      <c r="B236" s="90" t="s">
        <v>733</v>
      </c>
      <c r="D236" t="s">
        <v>734</v>
      </c>
    </row>
    <row r="237" spans="2:4">
      <c r="B237" s="90" t="s">
        <v>371</v>
      </c>
      <c r="D237" t="s">
        <v>371</v>
      </c>
    </row>
    <row r="238" spans="2:4">
      <c r="B238" s="91" t="s">
        <v>376</v>
      </c>
      <c r="D238" t="s">
        <v>377</v>
      </c>
    </row>
    <row r="239" spans="2:4">
      <c r="B239" s="102" t="s">
        <v>735</v>
      </c>
      <c r="D239" t="s">
        <v>736</v>
      </c>
    </row>
    <row r="240" spans="2:4">
      <c r="B240" s="102" t="s">
        <v>371</v>
      </c>
      <c r="D240" t="s">
        <v>371</v>
      </c>
    </row>
    <row r="241" spans="2:4">
      <c r="B241" s="91" t="s">
        <v>382</v>
      </c>
      <c r="D241" t="s">
        <v>383</v>
      </c>
    </row>
    <row r="242" spans="2:4">
      <c r="B242" s="90" t="s">
        <v>737</v>
      </c>
      <c r="D242" t="s">
        <v>738</v>
      </c>
    </row>
    <row r="243" spans="2:4">
      <c r="B243" s="90" t="s">
        <v>739</v>
      </c>
      <c r="D243" t="s">
        <v>740</v>
      </c>
    </row>
    <row r="244" spans="2:4" ht="27.6">
      <c r="B244" s="90" t="s">
        <v>741</v>
      </c>
      <c r="D244" t="s">
        <v>742</v>
      </c>
    </row>
    <row r="245" spans="2:4">
      <c r="B245" s="90" t="s">
        <v>743</v>
      </c>
      <c r="D245" t="s">
        <v>744</v>
      </c>
    </row>
    <row r="246" spans="2:4">
      <c r="B246" s="90" t="s">
        <v>745</v>
      </c>
      <c r="D246" t="s">
        <v>746</v>
      </c>
    </row>
    <row r="247" spans="2:4" ht="27.6">
      <c r="B247" s="90" t="s">
        <v>747</v>
      </c>
      <c r="D247" t="s">
        <v>748</v>
      </c>
    </row>
    <row r="248" spans="2:4">
      <c r="B248" s="90" t="s">
        <v>749</v>
      </c>
      <c r="D248" t="s">
        <v>750</v>
      </c>
    </row>
    <row r="249" spans="2:4">
      <c r="B249" s="90" t="s">
        <v>751</v>
      </c>
      <c r="D249" t="s">
        <v>752</v>
      </c>
    </row>
    <row r="250" spans="2:4">
      <c r="B250" s="90" t="s">
        <v>371</v>
      </c>
      <c r="D250" t="s">
        <v>371</v>
      </c>
    </row>
    <row r="251" spans="2:4">
      <c r="B251" s="91" t="s">
        <v>508</v>
      </c>
      <c r="D251" t="s">
        <v>509</v>
      </c>
    </row>
    <row r="252" spans="2:4">
      <c r="B252" s="90" t="s">
        <v>753</v>
      </c>
      <c r="D252" t="s">
        <v>754</v>
      </c>
    </row>
    <row r="253" spans="2:4">
      <c r="B253" s="90" t="s">
        <v>371</v>
      </c>
      <c r="D253" t="s">
        <v>371</v>
      </c>
    </row>
    <row r="254" spans="2:4">
      <c r="B254" s="91" t="s">
        <v>376</v>
      </c>
      <c r="D254" t="s">
        <v>377</v>
      </c>
    </row>
    <row r="255" spans="2:4">
      <c r="B255" s="90" t="s">
        <v>755</v>
      </c>
      <c r="C255" s="90"/>
      <c r="D255" t="s">
        <v>756</v>
      </c>
    </row>
    <row r="256" spans="2:4">
      <c r="B256" s="90" t="s">
        <v>371</v>
      </c>
      <c r="D256" t="s">
        <v>371</v>
      </c>
    </row>
    <row r="257" spans="2:4">
      <c r="B257" s="91" t="s">
        <v>382</v>
      </c>
      <c r="D257" t="s">
        <v>383</v>
      </c>
    </row>
    <row r="258" spans="2:4">
      <c r="B258" s="90" t="s">
        <v>757</v>
      </c>
      <c r="D258" t="s">
        <v>758</v>
      </c>
    </row>
    <row r="259" spans="2:4">
      <c r="B259" s="90" t="s">
        <v>759</v>
      </c>
      <c r="D259" t="s">
        <v>760</v>
      </c>
    </row>
    <row r="260" spans="2:4">
      <c r="B260" s="90" t="s">
        <v>761</v>
      </c>
      <c r="D260" t="s">
        <v>762</v>
      </c>
    </row>
    <row r="261" spans="2:4">
      <c r="B261" s="90" t="s">
        <v>763</v>
      </c>
      <c r="D261" t="s">
        <v>764</v>
      </c>
    </row>
    <row r="262" spans="2:4">
      <c r="B262" s="90" t="s">
        <v>765</v>
      </c>
      <c r="D262" t="s">
        <v>766</v>
      </c>
    </row>
    <row r="263" spans="2:4">
      <c r="B263" s="90" t="s">
        <v>767</v>
      </c>
      <c r="D263" t="s">
        <v>768</v>
      </c>
    </row>
    <row r="264" spans="2:4">
      <c r="B264" s="90" t="s">
        <v>769</v>
      </c>
      <c r="D264" t="s">
        <v>770</v>
      </c>
    </row>
    <row r="265" spans="2:4">
      <c r="B265" s="90" t="s">
        <v>771</v>
      </c>
      <c r="D265" t="s">
        <v>772</v>
      </c>
    </row>
    <row r="266" spans="2:4">
      <c r="B266" s="90" t="s">
        <v>773</v>
      </c>
      <c r="D266" t="s">
        <v>774</v>
      </c>
    </row>
    <row r="267" spans="2:4">
      <c r="B267" s="90" t="s">
        <v>775</v>
      </c>
      <c r="D267" t="s">
        <v>776</v>
      </c>
    </row>
    <row r="268" spans="2:4">
      <c r="B268" s="90" t="s">
        <v>777</v>
      </c>
      <c r="D268" t="s">
        <v>778</v>
      </c>
    </row>
    <row r="269" spans="2:4">
      <c r="B269" s="90" t="s">
        <v>779</v>
      </c>
      <c r="D269" t="s">
        <v>780</v>
      </c>
    </row>
    <row r="270" spans="2:4">
      <c r="B270" s="90" t="s">
        <v>781</v>
      </c>
      <c r="D270" t="s">
        <v>782</v>
      </c>
    </row>
    <row r="271" spans="2:4">
      <c r="B271" s="90" t="s">
        <v>371</v>
      </c>
      <c r="D271" t="s">
        <v>371</v>
      </c>
    </row>
    <row r="272" spans="2:4">
      <c r="B272" s="91" t="s">
        <v>376</v>
      </c>
      <c r="D272" t="s">
        <v>377</v>
      </c>
    </row>
    <row r="273" spans="2:4">
      <c r="B273" s="90" t="s">
        <v>783</v>
      </c>
      <c r="D273" t="s">
        <v>784</v>
      </c>
    </row>
    <row r="274" spans="2:4">
      <c r="B274" s="90" t="s">
        <v>371</v>
      </c>
      <c r="D274" t="s">
        <v>371</v>
      </c>
    </row>
    <row r="275" spans="2:4">
      <c r="B275" s="91" t="s">
        <v>382</v>
      </c>
      <c r="D275" t="s">
        <v>383</v>
      </c>
    </row>
    <row r="276" spans="2:4">
      <c r="B276" s="90" t="s">
        <v>785</v>
      </c>
      <c r="D276" t="s">
        <v>786</v>
      </c>
    </row>
    <row r="277" spans="2:4">
      <c r="B277" s="90" t="s">
        <v>787</v>
      </c>
      <c r="D277" t="s">
        <v>788</v>
      </c>
    </row>
    <row r="278" spans="2:4">
      <c r="B278" s="90" t="s">
        <v>371</v>
      </c>
      <c r="D278" t="s">
        <v>371</v>
      </c>
    </row>
    <row r="279" spans="2:4">
      <c r="B279" s="91" t="s">
        <v>417</v>
      </c>
      <c r="D279" t="s">
        <v>418</v>
      </c>
    </row>
    <row r="280" spans="2:4">
      <c r="B280" s="90" t="s">
        <v>789</v>
      </c>
      <c r="D280" t="s">
        <v>790</v>
      </c>
    </row>
    <row r="281" spans="2:4">
      <c r="B281" s="90" t="s">
        <v>371</v>
      </c>
      <c r="D281" t="s">
        <v>371</v>
      </c>
    </row>
    <row r="282" spans="2:4">
      <c r="B282" s="91" t="s">
        <v>376</v>
      </c>
      <c r="D282" t="s">
        <v>377</v>
      </c>
    </row>
    <row r="283" spans="2:4">
      <c r="B283" s="90" t="s">
        <v>791</v>
      </c>
      <c r="D283" t="s">
        <v>792</v>
      </c>
    </row>
    <row r="284" spans="2:4">
      <c r="B284" s="90" t="s">
        <v>371</v>
      </c>
      <c r="D284" t="s">
        <v>371</v>
      </c>
    </row>
    <row r="285" spans="2:4">
      <c r="B285" s="91" t="s">
        <v>382</v>
      </c>
      <c r="D285" t="s">
        <v>383</v>
      </c>
    </row>
    <row r="286" spans="2:4">
      <c r="B286" s="90" t="s">
        <v>793</v>
      </c>
      <c r="C286" s="90"/>
      <c r="D286" t="s">
        <v>794</v>
      </c>
    </row>
    <row r="287" spans="2:4">
      <c r="B287" s="90" t="s">
        <v>795</v>
      </c>
      <c r="C287" s="90"/>
      <c r="D287" t="s">
        <v>796</v>
      </c>
    </row>
    <row r="288" spans="2:4">
      <c r="B288" s="90" t="s">
        <v>797</v>
      </c>
      <c r="C288" s="90"/>
      <c r="D288" t="s">
        <v>798</v>
      </c>
    </row>
    <row r="289" spans="2:4">
      <c r="B289" s="90" t="s">
        <v>799</v>
      </c>
      <c r="C289" s="90"/>
      <c r="D289" t="s">
        <v>800</v>
      </c>
    </row>
    <row r="290" spans="2:4">
      <c r="B290" s="90" t="s">
        <v>801</v>
      </c>
      <c r="C290" s="90"/>
      <c r="D290" t="s">
        <v>802</v>
      </c>
    </row>
    <row r="291" spans="2:4">
      <c r="B291" s="90" t="s">
        <v>371</v>
      </c>
      <c r="D291" t="s">
        <v>371</v>
      </c>
    </row>
    <row r="292" spans="2:4">
      <c r="B292" s="91" t="s">
        <v>376</v>
      </c>
      <c r="D292" t="s">
        <v>377</v>
      </c>
    </row>
    <row r="293" spans="2:4">
      <c r="B293" s="90" t="s">
        <v>803</v>
      </c>
      <c r="D293" t="s">
        <v>804</v>
      </c>
    </row>
    <row r="294" spans="2:4">
      <c r="B294" s="90" t="s">
        <v>371</v>
      </c>
      <c r="D294" t="s">
        <v>371</v>
      </c>
    </row>
    <row r="295" spans="2:4">
      <c r="B295" s="91" t="s">
        <v>382</v>
      </c>
      <c r="D295" t="s">
        <v>383</v>
      </c>
    </row>
    <row r="296" spans="2:4">
      <c r="B296" s="90" t="s">
        <v>805</v>
      </c>
      <c r="C296" s="90"/>
      <c r="D296" t="s">
        <v>806</v>
      </c>
    </row>
    <row r="297" spans="2:4" ht="27.6">
      <c r="B297" s="90" t="s">
        <v>807</v>
      </c>
      <c r="C297" s="90"/>
      <c r="D297" t="s">
        <v>808</v>
      </c>
    </row>
    <row r="298" spans="2:4">
      <c r="B298" s="90" t="s">
        <v>809</v>
      </c>
      <c r="C298" s="90"/>
      <c r="D298" t="s">
        <v>810</v>
      </c>
    </row>
    <row r="299" spans="2:4">
      <c r="B299" s="90" t="s">
        <v>811</v>
      </c>
      <c r="C299" s="90"/>
      <c r="D299" t="s">
        <v>812</v>
      </c>
    </row>
    <row r="300" spans="2:4">
      <c r="B300" s="90" t="s">
        <v>813</v>
      </c>
      <c r="C300" s="90"/>
      <c r="D300" t="s">
        <v>814</v>
      </c>
    </row>
    <row r="301" spans="2:4">
      <c r="B301" s="90" t="s">
        <v>815</v>
      </c>
      <c r="C301" s="90"/>
      <c r="D301" t="s">
        <v>816</v>
      </c>
    </row>
    <row r="302" spans="2:4">
      <c r="B302" s="90" t="s">
        <v>817</v>
      </c>
      <c r="C302" s="90"/>
      <c r="D302" t="s">
        <v>818</v>
      </c>
    </row>
    <row r="303" spans="2:4">
      <c r="B303" s="90" t="s">
        <v>371</v>
      </c>
      <c r="D303" t="s">
        <v>371</v>
      </c>
    </row>
    <row r="304" spans="2:4">
      <c r="B304" s="90" t="s">
        <v>371</v>
      </c>
      <c r="D304" t="s">
        <v>371</v>
      </c>
    </row>
    <row r="305" spans="2:4">
      <c r="B305" s="91" t="s">
        <v>417</v>
      </c>
      <c r="D305" t="s">
        <v>418</v>
      </c>
    </row>
    <row r="306" spans="2:4">
      <c r="B306" s="90" t="s">
        <v>819</v>
      </c>
      <c r="D306" t="s">
        <v>820</v>
      </c>
    </row>
    <row r="307" spans="2:4">
      <c r="B307" s="90" t="s">
        <v>371</v>
      </c>
      <c r="D307" t="s">
        <v>371</v>
      </c>
    </row>
    <row r="308" spans="2:4">
      <c r="B308" s="91" t="s">
        <v>376</v>
      </c>
      <c r="D308" t="s">
        <v>377</v>
      </c>
    </row>
    <row r="309" spans="2:4">
      <c r="B309" s="90" t="s">
        <v>821</v>
      </c>
      <c r="D309" t="s">
        <v>822</v>
      </c>
    </row>
    <row r="310" spans="2:4">
      <c r="B310" s="90" t="s">
        <v>371</v>
      </c>
      <c r="D310" t="s">
        <v>371</v>
      </c>
    </row>
    <row r="311" spans="2:4">
      <c r="B311" s="91" t="s">
        <v>382</v>
      </c>
      <c r="D311" t="s">
        <v>383</v>
      </c>
    </row>
    <row r="312" spans="2:4">
      <c r="B312" s="90" t="s">
        <v>823</v>
      </c>
      <c r="D312" t="s">
        <v>824</v>
      </c>
    </row>
    <row r="313" spans="2:4">
      <c r="B313" s="90" t="s">
        <v>825</v>
      </c>
      <c r="D313" t="s">
        <v>826</v>
      </c>
    </row>
    <row r="314" spans="2:4" ht="27.6">
      <c r="B314" s="90" t="s">
        <v>827</v>
      </c>
      <c r="D314" t="s">
        <v>828</v>
      </c>
    </row>
    <row r="315" spans="2:4">
      <c r="B315" s="90" t="s">
        <v>829</v>
      </c>
      <c r="D315" t="s">
        <v>830</v>
      </c>
    </row>
    <row r="316" spans="2:4">
      <c r="B316" s="90" t="s">
        <v>831</v>
      </c>
      <c r="D316" t="s">
        <v>832</v>
      </c>
    </row>
    <row r="317" spans="2:4">
      <c r="B317" s="90" t="s">
        <v>833</v>
      </c>
      <c r="D317" t="s">
        <v>834</v>
      </c>
    </row>
    <row r="318" spans="2:4">
      <c r="B318" s="90" t="s">
        <v>835</v>
      </c>
      <c r="D318" t="s">
        <v>836</v>
      </c>
    </row>
    <row r="319" spans="2:4">
      <c r="B319" s="90" t="s">
        <v>837</v>
      </c>
      <c r="D319" t="s">
        <v>838</v>
      </c>
    </row>
    <row r="320" spans="2:4">
      <c r="B320" s="90" t="s">
        <v>839</v>
      </c>
      <c r="D320" t="s">
        <v>840</v>
      </c>
    </row>
    <row r="321" spans="2:4" ht="27.6">
      <c r="B321" s="90" t="s">
        <v>841</v>
      </c>
      <c r="D321" t="s">
        <v>842</v>
      </c>
    </row>
    <row r="322" spans="2:4" ht="27.6">
      <c r="B322" s="90" t="s">
        <v>843</v>
      </c>
      <c r="D322" t="s">
        <v>844</v>
      </c>
    </row>
    <row r="323" spans="2:4">
      <c r="B323" s="90" t="s">
        <v>371</v>
      </c>
      <c r="D323" t="s">
        <v>371</v>
      </c>
    </row>
    <row r="324" spans="2:4">
      <c r="B324" s="91" t="s">
        <v>376</v>
      </c>
      <c r="D324" t="s">
        <v>377</v>
      </c>
    </row>
    <row r="325" spans="2:4">
      <c r="B325" s="90" t="s">
        <v>845</v>
      </c>
      <c r="D325" t="s">
        <v>846</v>
      </c>
    </row>
    <row r="326" spans="2:4">
      <c r="B326" s="90" t="s">
        <v>371</v>
      </c>
      <c r="D326" t="s">
        <v>371</v>
      </c>
    </row>
    <row r="327" spans="2:4">
      <c r="B327" s="91" t="s">
        <v>382</v>
      </c>
      <c r="D327" t="s">
        <v>383</v>
      </c>
    </row>
    <row r="328" spans="2:4" ht="27.6">
      <c r="B328" s="90" t="s">
        <v>847</v>
      </c>
      <c r="C328" s="90"/>
      <c r="D328" t="s">
        <v>848</v>
      </c>
    </row>
    <row r="329" spans="2:4" ht="27.6">
      <c r="B329" s="90" t="s">
        <v>849</v>
      </c>
      <c r="C329" s="90"/>
      <c r="D329" t="s">
        <v>850</v>
      </c>
    </row>
    <row r="330" spans="2:4">
      <c r="B330" s="90" t="s">
        <v>371</v>
      </c>
      <c r="D330" t="s">
        <v>371</v>
      </c>
    </row>
    <row r="331" spans="2:4">
      <c r="B331" s="91" t="s">
        <v>508</v>
      </c>
      <c r="D331" t="s">
        <v>509</v>
      </c>
    </row>
    <row r="332" spans="2:4">
      <c r="B332" s="90" t="s">
        <v>851</v>
      </c>
      <c r="D332" t="s">
        <v>852</v>
      </c>
    </row>
    <row r="333" spans="2:4">
      <c r="B333" s="90" t="s">
        <v>371</v>
      </c>
      <c r="D333" t="s">
        <v>371</v>
      </c>
    </row>
    <row r="334" spans="2:4">
      <c r="B334" s="91" t="s">
        <v>376</v>
      </c>
      <c r="D334" t="s">
        <v>377</v>
      </c>
    </row>
    <row r="335" spans="2:4">
      <c r="B335" s="90" t="s">
        <v>853</v>
      </c>
      <c r="D335" t="s">
        <v>854</v>
      </c>
    </row>
    <row r="336" spans="2:4">
      <c r="B336" s="90" t="s">
        <v>371</v>
      </c>
      <c r="D336" t="s">
        <v>371</v>
      </c>
    </row>
    <row r="337" spans="2:4">
      <c r="B337" s="91" t="s">
        <v>382</v>
      </c>
      <c r="D337" t="s">
        <v>383</v>
      </c>
    </row>
    <row r="338" spans="2:4">
      <c r="B338" s="90" t="s">
        <v>855</v>
      </c>
      <c r="D338" t="s">
        <v>856</v>
      </c>
    </row>
    <row r="339" spans="2:4">
      <c r="B339" s="90" t="s">
        <v>857</v>
      </c>
      <c r="D339" t="s">
        <v>858</v>
      </c>
    </row>
    <row r="340" spans="2:4">
      <c r="B340" s="90" t="s">
        <v>859</v>
      </c>
      <c r="D340" t="s">
        <v>860</v>
      </c>
    </row>
    <row r="341" spans="2:4">
      <c r="B341" s="90" t="s">
        <v>861</v>
      </c>
      <c r="D341" t="s">
        <v>862</v>
      </c>
    </row>
    <row r="342" spans="2:4">
      <c r="B342" s="90" t="s">
        <v>863</v>
      </c>
      <c r="D342" t="s">
        <v>864</v>
      </c>
    </row>
    <row r="343" spans="2:4">
      <c r="B343" s="90" t="s">
        <v>865</v>
      </c>
      <c r="D343" t="s">
        <v>866</v>
      </c>
    </row>
    <row r="344" spans="2:4" ht="27.6">
      <c r="B344" s="90" t="s">
        <v>867</v>
      </c>
      <c r="D344" t="s">
        <v>868</v>
      </c>
    </row>
    <row r="345" spans="2:4">
      <c r="B345" s="90" t="s">
        <v>869</v>
      </c>
      <c r="D345" t="s">
        <v>870</v>
      </c>
    </row>
    <row r="346" spans="2:4">
      <c r="B346" s="90" t="s">
        <v>871</v>
      </c>
      <c r="D346" t="s">
        <v>872</v>
      </c>
    </row>
    <row r="347" spans="2:4">
      <c r="B347" s="90" t="s">
        <v>873</v>
      </c>
      <c r="D347" t="s">
        <v>874</v>
      </c>
    </row>
    <row r="348" spans="2:4">
      <c r="B348" s="90" t="s">
        <v>875</v>
      </c>
      <c r="D348" t="s">
        <v>876</v>
      </c>
    </row>
    <row r="349" spans="2:4">
      <c r="B349" s="90" t="s">
        <v>877</v>
      </c>
      <c r="D349" t="s">
        <v>878</v>
      </c>
    </row>
    <row r="350" spans="2:4">
      <c r="B350" s="90" t="s">
        <v>879</v>
      </c>
      <c r="D350" t="s">
        <v>880</v>
      </c>
    </row>
    <row r="351" spans="2:4">
      <c r="B351" s="90" t="s">
        <v>371</v>
      </c>
      <c r="D351" t="s">
        <v>371</v>
      </c>
    </row>
    <row r="352" spans="2:4">
      <c r="B352" s="91" t="s">
        <v>376</v>
      </c>
      <c r="D352" t="s">
        <v>377</v>
      </c>
    </row>
    <row r="353" spans="2:4">
      <c r="B353" s="90" t="s">
        <v>881</v>
      </c>
      <c r="D353" t="s">
        <v>882</v>
      </c>
    </row>
    <row r="354" spans="2:4">
      <c r="B354" s="90" t="s">
        <v>371</v>
      </c>
      <c r="D354" t="s">
        <v>371</v>
      </c>
    </row>
    <row r="355" spans="2:4">
      <c r="B355" s="91" t="s">
        <v>382</v>
      </c>
      <c r="D355" t="s">
        <v>383</v>
      </c>
    </row>
    <row r="356" spans="2:4">
      <c r="B356" s="90" t="s">
        <v>883</v>
      </c>
      <c r="C356" s="90"/>
      <c r="D356" t="s">
        <v>884</v>
      </c>
    </row>
    <row r="357" spans="2:4">
      <c r="B357" s="90" t="s">
        <v>885</v>
      </c>
      <c r="C357" s="90"/>
      <c r="D357" t="s">
        <v>886</v>
      </c>
    </row>
    <row r="358" spans="2:4">
      <c r="B358" s="90" t="s">
        <v>371</v>
      </c>
      <c r="D358" t="s">
        <v>371</v>
      </c>
    </row>
    <row r="359" spans="2:4">
      <c r="B359" s="90" t="s">
        <v>371</v>
      </c>
      <c r="D359" t="s">
        <v>371</v>
      </c>
    </row>
    <row r="360" spans="2:4">
      <c r="B360" s="91" t="s">
        <v>887</v>
      </c>
      <c r="D360" t="s">
        <v>888</v>
      </c>
    </row>
    <row r="361" spans="2:4">
      <c r="B361" s="91" t="s">
        <v>889</v>
      </c>
      <c r="D361" t="s">
        <v>890</v>
      </c>
    </row>
    <row r="362" spans="2:4" ht="27.6">
      <c r="B362" s="90" t="s">
        <v>891</v>
      </c>
      <c r="D362" t="s">
        <v>892</v>
      </c>
    </row>
    <row r="363" spans="2:4">
      <c r="B363" s="90" t="s">
        <v>371</v>
      </c>
      <c r="D363" t="s">
        <v>371</v>
      </c>
    </row>
    <row r="364" spans="2:4">
      <c r="B364" s="91" t="s">
        <v>417</v>
      </c>
      <c r="D364" t="s">
        <v>418</v>
      </c>
    </row>
    <row r="365" spans="2:4">
      <c r="B365" s="90" t="s">
        <v>893</v>
      </c>
      <c r="D365" t="s">
        <v>894</v>
      </c>
    </row>
    <row r="366" spans="2:4">
      <c r="B366" s="90" t="s">
        <v>371</v>
      </c>
      <c r="D366" t="s">
        <v>371</v>
      </c>
    </row>
    <row r="367" spans="2:4">
      <c r="B367" s="91" t="s">
        <v>376</v>
      </c>
      <c r="D367" t="s">
        <v>377</v>
      </c>
    </row>
    <row r="368" spans="2:4">
      <c r="B368" s="90" t="s">
        <v>895</v>
      </c>
      <c r="D368" t="s">
        <v>896</v>
      </c>
    </row>
    <row r="369" spans="2:4">
      <c r="B369" s="90" t="s">
        <v>371</v>
      </c>
      <c r="D369" t="s">
        <v>371</v>
      </c>
    </row>
    <row r="370" spans="2:4">
      <c r="B370" s="91" t="s">
        <v>382</v>
      </c>
      <c r="D370" t="s">
        <v>383</v>
      </c>
    </row>
    <row r="371" spans="2:4">
      <c r="B371" s="90" t="s">
        <v>897</v>
      </c>
      <c r="D371" t="s">
        <v>898</v>
      </c>
    </row>
    <row r="372" spans="2:4">
      <c r="B372" s="90" t="s">
        <v>899</v>
      </c>
      <c r="D372" t="s">
        <v>900</v>
      </c>
    </row>
    <row r="373" spans="2:4">
      <c r="B373" s="90" t="s">
        <v>901</v>
      </c>
      <c r="D373" t="s">
        <v>902</v>
      </c>
    </row>
    <row r="374" spans="2:4">
      <c r="B374" s="90" t="s">
        <v>903</v>
      </c>
      <c r="D374" t="s">
        <v>904</v>
      </c>
    </row>
    <row r="375" spans="2:4">
      <c r="B375" s="90" t="s">
        <v>905</v>
      </c>
      <c r="D375" t="s">
        <v>906</v>
      </c>
    </row>
    <row r="376" spans="2:4">
      <c r="B376" s="90" t="s">
        <v>907</v>
      </c>
      <c r="D376" t="s">
        <v>908</v>
      </c>
    </row>
    <row r="377" spans="2:4">
      <c r="B377" s="90" t="s">
        <v>371</v>
      </c>
      <c r="D377" t="s">
        <v>371</v>
      </c>
    </row>
    <row r="378" spans="2:4">
      <c r="B378" s="91" t="s">
        <v>376</v>
      </c>
      <c r="D378" t="s">
        <v>377</v>
      </c>
    </row>
    <row r="379" spans="2:4">
      <c r="B379" s="90" t="s">
        <v>909</v>
      </c>
      <c r="D379" t="s">
        <v>910</v>
      </c>
    </row>
    <row r="380" spans="2:4">
      <c r="B380" s="103" t="s">
        <v>371</v>
      </c>
      <c r="D380" t="s">
        <v>371</v>
      </c>
    </row>
    <row r="381" spans="2:4">
      <c r="B381" s="91" t="s">
        <v>382</v>
      </c>
      <c r="D381" t="s">
        <v>383</v>
      </c>
    </row>
    <row r="382" spans="2:4">
      <c r="B382" s="90" t="s">
        <v>911</v>
      </c>
      <c r="C382" s="90"/>
      <c r="D382" t="s">
        <v>912</v>
      </c>
    </row>
    <row r="383" spans="2:4">
      <c r="B383" s="90" t="s">
        <v>913</v>
      </c>
      <c r="C383" s="90"/>
      <c r="D383" t="s">
        <v>914</v>
      </c>
    </row>
    <row r="384" spans="2:4">
      <c r="B384" s="90" t="s">
        <v>915</v>
      </c>
      <c r="C384" s="90"/>
      <c r="D384" t="s">
        <v>916</v>
      </c>
    </row>
    <row r="385" spans="2:4">
      <c r="B385" s="90" t="s">
        <v>917</v>
      </c>
      <c r="C385" s="90"/>
      <c r="D385" t="s">
        <v>918</v>
      </c>
    </row>
    <row r="386" spans="2:4">
      <c r="B386" s="90" t="s">
        <v>919</v>
      </c>
      <c r="C386" s="90"/>
      <c r="D386" t="s">
        <v>920</v>
      </c>
    </row>
    <row r="387" spans="2:4">
      <c r="B387" s="91" t="s">
        <v>921</v>
      </c>
      <c r="C387" s="90"/>
      <c r="D387" t="s">
        <v>922</v>
      </c>
    </row>
    <row r="388" spans="2:4">
      <c r="B388" s="90" t="s">
        <v>923</v>
      </c>
      <c r="C388" s="90"/>
      <c r="D388" t="s">
        <v>924</v>
      </c>
    </row>
    <row r="389" spans="2:4">
      <c r="B389" s="90" t="s">
        <v>925</v>
      </c>
      <c r="C389" s="90"/>
      <c r="D389" t="s">
        <v>926</v>
      </c>
    </row>
    <row r="390" spans="2:4" ht="27.6">
      <c r="B390" s="90" t="s">
        <v>927</v>
      </c>
      <c r="C390" s="90"/>
      <c r="D390" t="s">
        <v>928</v>
      </c>
    </row>
    <row r="391" spans="2:4">
      <c r="B391" s="90" t="s">
        <v>929</v>
      </c>
      <c r="C391" s="90"/>
      <c r="D391" t="s">
        <v>930</v>
      </c>
    </row>
    <row r="392" spans="2:4">
      <c r="B392" s="90" t="s">
        <v>371</v>
      </c>
      <c r="D392" t="s">
        <v>371</v>
      </c>
    </row>
    <row r="393" spans="2:4">
      <c r="B393" s="91" t="s">
        <v>508</v>
      </c>
      <c r="D393" t="s">
        <v>509</v>
      </c>
    </row>
    <row r="394" spans="2:4">
      <c r="B394" s="90" t="s">
        <v>523</v>
      </c>
      <c r="C394" s="90"/>
      <c r="D394" t="s">
        <v>524</v>
      </c>
    </row>
    <row r="395" spans="2:4">
      <c r="B395" s="90" t="s">
        <v>371</v>
      </c>
      <c r="D395" t="s">
        <v>371</v>
      </c>
    </row>
    <row r="396" spans="2:4">
      <c r="B396" s="91" t="s">
        <v>376</v>
      </c>
      <c r="D396" t="s">
        <v>377</v>
      </c>
    </row>
    <row r="397" spans="2:4">
      <c r="B397" s="90" t="s">
        <v>931</v>
      </c>
      <c r="C397" s="90"/>
      <c r="D397" t="s">
        <v>932</v>
      </c>
    </row>
    <row r="398" spans="2:4">
      <c r="B398" s="90" t="s">
        <v>371</v>
      </c>
      <c r="D398" t="s">
        <v>371</v>
      </c>
    </row>
    <row r="399" spans="2:4">
      <c r="B399" s="91" t="s">
        <v>382</v>
      </c>
      <c r="D399" t="s">
        <v>383</v>
      </c>
    </row>
    <row r="400" spans="2:4">
      <c r="B400" s="90" t="s">
        <v>933</v>
      </c>
      <c r="C400" s="90"/>
      <c r="D400" t="s">
        <v>934</v>
      </c>
    </row>
    <row r="401" spans="2:4">
      <c r="B401" s="90" t="s">
        <v>935</v>
      </c>
      <c r="C401" s="90"/>
      <c r="D401" t="s">
        <v>936</v>
      </c>
    </row>
    <row r="402" spans="2:4">
      <c r="B402" s="90" t="s">
        <v>937</v>
      </c>
      <c r="C402" s="90"/>
      <c r="D402" t="s">
        <v>938</v>
      </c>
    </row>
    <row r="403" spans="2:4">
      <c r="B403" s="90" t="s">
        <v>939</v>
      </c>
      <c r="C403" s="90"/>
      <c r="D403" t="s">
        <v>940</v>
      </c>
    </row>
    <row r="404" spans="2:4">
      <c r="B404" s="90" t="s">
        <v>371</v>
      </c>
      <c r="D404" t="s">
        <v>371</v>
      </c>
    </row>
    <row r="405" spans="2:4">
      <c r="B405" s="91" t="s">
        <v>376</v>
      </c>
      <c r="D405" t="s">
        <v>377</v>
      </c>
    </row>
    <row r="406" spans="2:4" ht="27.6">
      <c r="B406" s="90" t="s">
        <v>941</v>
      </c>
      <c r="C406" s="90"/>
      <c r="D406" t="s">
        <v>942</v>
      </c>
    </row>
    <row r="407" spans="2:4">
      <c r="B407" s="90" t="s">
        <v>371</v>
      </c>
      <c r="D407" t="s">
        <v>371</v>
      </c>
    </row>
    <row r="408" spans="2:4">
      <c r="B408" s="91" t="s">
        <v>382</v>
      </c>
      <c r="D408" t="s">
        <v>383</v>
      </c>
    </row>
    <row r="409" spans="2:4">
      <c r="B409" s="90" t="s">
        <v>943</v>
      </c>
      <c r="C409" s="90"/>
      <c r="D409" t="s">
        <v>944</v>
      </c>
    </row>
    <row r="410" spans="2:4">
      <c r="B410" s="101" t="s">
        <v>945</v>
      </c>
      <c r="C410" s="90"/>
      <c r="D410" t="s">
        <v>946</v>
      </c>
    </row>
    <row r="411" spans="2:4">
      <c r="B411" s="90" t="s">
        <v>947</v>
      </c>
      <c r="C411" s="90"/>
      <c r="D411" t="s">
        <v>948</v>
      </c>
    </row>
    <row r="412" spans="2:4">
      <c r="B412" s="90" t="s">
        <v>371</v>
      </c>
      <c r="D412" t="s">
        <v>371</v>
      </c>
    </row>
    <row r="413" spans="2:4">
      <c r="B413" s="91" t="s">
        <v>417</v>
      </c>
      <c r="D413" t="s">
        <v>418</v>
      </c>
    </row>
    <row r="414" spans="2:4">
      <c r="B414" s="90" t="s">
        <v>949</v>
      </c>
      <c r="C414" s="90"/>
      <c r="D414" t="s">
        <v>950</v>
      </c>
    </row>
    <row r="415" spans="2:4">
      <c r="B415" s="90" t="s">
        <v>371</v>
      </c>
      <c r="D415" t="s">
        <v>371</v>
      </c>
    </row>
    <row r="416" spans="2:4">
      <c r="B416" s="91" t="s">
        <v>376</v>
      </c>
      <c r="D416" t="s">
        <v>377</v>
      </c>
    </row>
    <row r="417" spans="2:4">
      <c r="B417" s="90" t="s">
        <v>951</v>
      </c>
      <c r="D417" t="s">
        <v>952</v>
      </c>
    </row>
    <row r="418" spans="2:4">
      <c r="B418" s="90" t="s">
        <v>371</v>
      </c>
      <c r="D418" t="s">
        <v>371</v>
      </c>
    </row>
    <row r="419" spans="2:4">
      <c r="B419" s="91" t="s">
        <v>382</v>
      </c>
      <c r="D419" t="s">
        <v>383</v>
      </c>
    </row>
    <row r="420" spans="2:4">
      <c r="B420" s="90" t="s">
        <v>953</v>
      </c>
      <c r="C420" s="90"/>
      <c r="D420" t="s">
        <v>954</v>
      </c>
    </row>
    <row r="421" spans="2:4">
      <c r="B421" s="90" t="s">
        <v>955</v>
      </c>
      <c r="C421" s="90"/>
      <c r="D421" t="s">
        <v>956</v>
      </c>
    </row>
    <row r="422" spans="2:4">
      <c r="B422" s="90" t="s">
        <v>957</v>
      </c>
      <c r="C422" s="90"/>
      <c r="D422" t="s">
        <v>958</v>
      </c>
    </row>
    <row r="423" spans="2:4">
      <c r="B423" s="90" t="s">
        <v>959</v>
      </c>
      <c r="C423" s="90"/>
      <c r="D423" t="s">
        <v>960</v>
      </c>
    </row>
    <row r="424" spans="2:4">
      <c r="B424" s="90" t="s">
        <v>961</v>
      </c>
      <c r="C424" s="90"/>
      <c r="D424" t="s">
        <v>962</v>
      </c>
    </row>
    <row r="425" spans="2:4">
      <c r="B425" s="90" t="s">
        <v>963</v>
      </c>
      <c r="C425" s="90"/>
      <c r="D425" t="s">
        <v>964</v>
      </c>
    </row>
    <row r="426" spans="2:4">
      <c r="B426" s="90" t="s">
        <v>965</v>
      </c>
      <c r="C426" s="90"/>
      <c r="D426" t="s">
        <v>966</v>
      </c>
    </row>
    <row r="427" spans="2:4">
      <c r="B427" s="90" t="s">
        <v>967</v>
      </c>
      <c r="C427" s="90"/>
      <c r="D427" t="s">
        <v>968</v>
      </c>
    </row>
    <row r="428" spans="2:4">
      <c r="B428" s="90" t="s">
        <v>371</v>
      </c>
      <c r="D428" t="s">
        <v>371</v>
      </c>
    </row>
    <row r="429" spans="2:4">
      <c r="B429" s="91" t="s">
        <v>376</v>
      </c>
      <c r="D429" t="s">
        <v>377</v>
      </c>
    </row>
    <row r="430" spans="2:4">
      <c r="B430" s="90" t="s">
        <v>969</v>
      </c>
      <c r="C430" s="90"/>
      <c r="D430" t="s">
        <v>970</v>
      </c>
    </row>
    <row r="431" spans="2:4">
      <c r="B431" s="90" t="s">
        <v>371</v>
      </c>
      <c r="D431" t="s">
        <v>371</v>
      </c>
    </row>
    <row r="432" spans="2:4">
      <c r="B432" s="91" t="s">
        <v>382</v>
      </c>
      <c r="D432" t="s">
        <v>383</v>
      </c>
    </row>
    <row r="433" spans="2:4" ht="27.6">
      <c r="B433" s="90" t="s">
        <v>971</v>
      </c>
      <c r="C433" s="90"/>
      <c r="D433" t="s">
        <v>972</v>
      </c>
    </row>
    <row r="434" spans="2:4">
      <c r="B434" s="90" t="s">
        <v>973</v>
      </c>
      <c r="D434" t="s">
        <v>974</v>
      </c>
    </row>
    <row r="435" spans="2:4">
      <c r="B435" s="90" t="s">
        <v>975</v>
      </c>
      <c r="D435" t="s">
        <v>976</v>
      </c>
    </row>
    <row r="436" spans="2:4">
      <c r="B436" s="90" t="s">
        <v>371</v>
      </c>
      <c r="D436" t="s">
        <v>371</v>
      </c>
    </row>
    <row r="437" spans="2:4">
      <c r="B437" s="90" t="s">
        <v>371</v>
      </c>
      <c r="D437" t="s">
        <v>371</v>
      </c>
    </row>
    <row r="438" spans="2:4">
      <c r="B438" s="91" t="s">
        <v>977</v>
      </c>
      <c r="D438" t="s">
        <v>978</v>
      </c>
    </row>
    <row r="439" spans="2:4">
      <c r="B439" s="91"/>
      <c r="D439" t="s">
        <v>370</v>
      </c>
    </row>
    <row r="440" spans="2:4">
      <c r="B440" s="91" t="s">
        <v>979</v>
      </c>
      <c r="D440" t="s">
        <v>980</v>
      </c>
    </row>
    <row r="441" spans="2:4">
      <c r="B441" s="90" t="s">
        <v>981</v>
      </c>
      <c r="D441" t="s">
        <v>982</v>
      </c>
    </row>
    <row r="442" spans="2:4">
      <c r="B442" s="90" t="s">
        <v>371</v>
      </c>
      <c r="D442" t="s">
        <v>371</v>
      </c>
    </row>
    <row r="443" spans="2:4">
      <c r="B443" s="91" t="s">
        <v>983</v>
      </c>
      <c r="D443" t="s">
        <v>984</v>
      </c>
    </row>
    <row r="444" spans="2:4">
      <c r="B444" s="90" t="s">
        <v>985</v>
      </c>
      <c r="D444" t="s">
        <v>986</v>
      </c>
    </row>
    <row r="445" spans="2:4">
      <c r="B445" s="90" t="s">
        <v>371</v>
      </c>
      <c r="D445" t="s">
        <v>371</v>
      </c>
    </row>
    <row r="446" spans="2:4">
      <c r="B446" s="91" t="s">
        <v>376</v>
      </c>
      <c r="D446" t="s">
        <v>377</v>
      </c>
    </row>
    <row r="447" spans="2:4">
      <c r="B447" s="90" t="s">
        <v>987</v>
      </c>
      <c r="D447" t="s">
        <v>988</v>
      </c>
    </row>
    <row r="448" spans="2:4">
      <c r="B448" s="90" t="s">
        <v>371</v>
      </c>
      <c r="D448" t="s">
        <v>371</v>
      </c>
    </row>
    <row r="449" spans="2:4">
      <c r="B449" s="91" t="s">
        <v>382</v>
      </c>
      <c r="D449" t="s">
        <v>383</v>
      </c>
    </row>
    <row r="450" spans="2:4" ht="27.6">
      <c r="B450" s="90" t="s">
        <v>989</v>
      </c>
      <c r="C450" s="90"/>
      <c r="D450" t="s">
        <v>990</v>
      </c>
    </row>
    <row r="451" spans="2:4">
      <c r="B451" s="90" t="s">
        <v>991</v>
      </c>
      <c r="D451" t="s">
        <v>992</v>
      </c>
    </row>
    <row r="452" spans="2:4">
      <c r="B452" s="90" t="s">
        <v>371</v>
      </c>
      <c r="D452" t="s">
        <v>371</v>
      </c>
    </row>
    <row r="453" spans="2:4">
      <c r="B453" s="91" t="s">
        <v>376</v>
      </c>
      <c r="D453" t="s">
        <v>377</v>
      </c>
    </row>
    <row r="454" spans="2:4">
      <c r="B454" s="90" t="s">
        <v>993</v>
      </c>
      <c r="D454" t="s">
        <v>994</v>
      </c>
    </row>
    <row r="455" spans="2:4">
      <c r="B455" s="90" t="s">
        <v>371</v>
      </c>
      <c r="D455" t="s">
        <v>371</v>
      </c>
    </row>
    <row r="456" spans="2:4">
      <c r="B456" s="91" t="s">
        <v>382</v>
      </c>
      <c r="D456" t="s">
        <v>383</v>
      </c>
    </row>
    <row r="457" spans="2:4">
      <c r="B457" s="90" t="s">
        <v>995</v>
      </c>
      <c r="C457" s="90"/>
      <c r="D457" t="s">
        <v>996</v>
      </c>
    </row>
    <row r="458" spans="2:4">
      <c r="B458" s="90" t="s">
        <v>997</v>
      </c>
      <c r="C458" s="90"/>
      <c r="D458" t="s">
        <v>998</v>
      </c>
    </row>
    <row r="459" spans="2:4">
      <c r="B459" s="90" t="s">
        <v>371</v>
      </c>
      <c r="D459" t="s">
        <v>371</v>
      </c>
    </row>
    <row r="460" spans="2:4">
      <c r="B460" s="91" t="s">
        <v>983</v>
      </c>
      <c r="D460" t="s">
        <v>984</v>
      </c>
    </row>
    <row r="461" spans="2:4">
      <c r="B461" s="90" t="s">
        <v>543</v>
      </c>
      <c r="C461" s="90"/>
      <c r="D461" t="s">
        <v>544</v>
      </c>
    </row>
    <row r="462" spans="2:4">
      <c r="B462" s="90" t="s">
        <v>371</v>
      </c>
      <c r="D462" t="s">
        <v>371</v>
      </c>
    </row>
    <row r="463" spans="2:4">
      <c r="B463" s="91" t="s">
        <v>999</v>
      </c>
      <c r="D463" t="s">
        <v>1000</v>
      </c>
    </row>
    <row r="464" spans="2:4">
      <c r="B464" s="90" t="s">
        <v>1001</v>
      </c>
      <c r="D464" t="s">
        <v>1002</v>
      </c>
    </row>
    <row r="465" spans="2:4">
      <c r="B465" s="90" t="s">
        <v>371</v>
      </c>
      <c r="D465" t="s">
        <v>371</v>
      </c>
    </row>
    <row r="466" spans="2:4">
      <c r="B466" s="91" t="s">
        <v>410</v>
      </c>
      <c r="D466" t="s">
        <v>411</v>
      </c>
    </row>
    <row r="467" spans="2:4">
      <c r="B467" s="90" t="s">
        <v>1003</v>
      </c>
      <c r="D467" t="s">
        <v>1004</v>
      </c>
    </row>
    <row r="468" spans="2:4">
      <c r="B468" s="90" t="s">
        <v>1005</v>
      </c>
      <c r="D468" t="s">
        <v>1006</v>
      </c>
    </row>
    <row r="469" spans="2:4">
      <c r="B469" s="90" t="s">
        <v>1007</v>
      </c>
      <c r="D469" t="s">
        <v>1007</v>
      </c>
    </row>
    <row r="470" spans="2:4">
      <c r="B470" s="91" t="s">
        <v>999</v>
      </c>
      <c r="D470" t="s">
        <v>1000</v>
      </c>
    </row>
    <row r="471" spans="2:4">
      <c r="B471" s="90" t="s">
        <v>1008</v>
      </c>
      <c r="D471" t="s">
        <v>1009</v>
      </c>
    </row>
    <row r="472" spans="2:4">
      <c r="B472" s="90" t="s">
        <v>371</v>
      </c>
      <c r="D472" t="s">
        <v>371</v>
      </c>
    </row>
    <row r="473" spans="2:4">
      <c r="B473" s="91" t="s">
        <v>410</v>
      </c>
      <c r="D473" t="s">
        <v>411</v>
      </c>
    </row>
    <row r="474" spans="2:4">
      <c r="B474" s="90" t="s">
        <v>1010</v>
      </c>
      <c r="D474" t="s">
        <v>1011</v>
      </c>
    </row>
    <row r="475" spans="2:4">
      <c r="B475" s="90" t="s">
        <v>1012</v>
      </c>
      <c r="D475" t="s">
        <v>1013</v>
      </c>
    </row>
    <row r="476" spans="2:4">
      <c r="B476" s="90" t="s">
        <v>371</v>
      </c>
      <c r="D476" t="s">
        <v>371</v>
      </c>
    </row>
    <row r="477" spans="2:4">
      <c r="B477" s="90" t="s">
        <v>371</v>
      </c>
      <c r="D477" t="s">
        <v>371</v>
      </c>
    </row>
    <row r="478" spans="2:4">
      <c r="B478" s="91" t="s">
        <v>1014</v>
      </c>
      <c r="D478" t="s">
        <v>1015</v>
      </c>
    </row>
    <row r="479" spans="2:4">
      <c r="B479" s="90" t="s">
        <v>1016</v>
      </c>
      <c r="D479" t="s">
        <v>1017</v>
      </c>
    </row>
    <row r="480" spans="2:4">
      <c r="B480" s="90" t="s">
        <v>371</v>
      </c>
      <c r="D480" t="s">
        <v>371</v>
      </c>
    </row>
    <row r="481" spans="2:4">
      <c r="B481" s="91" t="s">
        <v>983</v>
      </c>
      <c r="D481" t="s">
        <v>984</v>
      </c>
    </row>
    <row r="482" spans="2:4">
      <c r="B482" s="90" t="s">
        <v>546</v>
      </c>
      <c r="C482" s="90"/>
      <c r="D482" t="s">
        <v>549</v>
      </c>
    </row>
    <row r="483" spans="2:4">
      <c r="B483" s="90" t="s">
        <v>371</v>
      </c>
      <c r="D483" t="s">
        <v>371</v>
      </c>
    </row>
    <row r="484" spans="2:4">
      <c r="B484" s="91" t="s">
        <v>376</v>
      </c>
      <c r="D484" t="s">
        <v>377</v>
      </c>
    </row>
    <row r="485" spans="2:4">
      <c r="B485" s="90" t="s">
        <v>1018</v>
      </c>
      <c r="D485" t="s">
        <v>1019</v>
      </c>
    </row>
    <row r="486" spans="2:4">
      <c r="B486" s="90" t="s">
        <v>371</v>
      </c>
      <c r="D486" t="s">
        <v>371</v>
      </c>
    </row>
    <row r="487" spans="2:4">
      <c r="B487" s="91" t="s">
        <v>382</v>
      </c>
      <c r="D487" t="s">
        <v>383</v>
      </c>
    </row>
    <row r="488" spans="2:4">
      <c r="B488" s="90" t="s">
        <v>1020</v>
      </c>
      <c r="D488" t="s">
        <v>1021</v>
      </c>
    </row>
    <row r="489" spans="2:4">
      <c r="B489" s="90" t="s">
        <v>1022</v>
      </c>
      <c r="D489" t="s">
        <v>1023</v>
      </c>
    </row>
    <row r="490" spans="2:4">
      <c r="B490" s="90" t="s">
        <v>1024</v>
      </c>
      <c r="D490" t="s">
        <v>1025</v>
      </c>
    </row>
    <row r="491" spans="2:4">
      <c r="B491" s="90" t="s">
        <v>371</v>
      </c>
      <c r="D491" t="s">
        <v>371</v>
      </c>
    </row>
    <row r="492" spans="2:4">
      <c r="B492" s="91" t="s">
        <v>376</v>
      </c>
      <c r="D492" t="s">
        <v>377</v>
      </c>
    </row>
    <row r="493" spans="2:4">
      <c r="B493" s="90" t="s">
        <v>1026</v>
      </c>
      <c r="D493" t="s">
        <v>1027</v>
      </c>
    </row>
    <row r="494" spans="2:4">
      <c r="B494" s="90" t="s">
        <v>371</v>
      </c>
      <c r="D494" t="s">
        <v>371</v>
      </c>
    </row>
    <row r="495" spans="2:4">
      <c r="B495" s="91" t="s">
        <v>382</v>
      </c>
      <c r="D495" t="s">
        <v>383</v>
      </c>
    </row>
    <row r="496" spans="2:4">
      <c r="B496" s="90" t="s">
        <v>1028</v>
      </c>
      <c r="D496" t="s">
        <v>1029</v>
      </c>
    </row>
    <row r="497" spans="2:4">
      <c r="B497" s="90" t="s">
        <v>1030</v>
      </c>
      <c r="D497" t="s">
        <v>1031</v>
      </c>
    </row>
    <row r="498" spans="2:4">
      <c r="B498" s="90" t="s">
        <v>371</v>
      </c>
      <c r="D498" t="s">
        <v>371</v>
      </c>
    </row>
    <row r="499" spans="2:4">
      <c r="B499" s="91" t="s">
        <v>983</v>
      </c>
      <c r="D499" t="s">
        <v>984</v>
      </c>
    </row>
    <row r="500" spans="2:4">
      <c r="B500" s="90" t="s">
        <v>550</v>
      </c>
      <c r="C500" s="90"/>
      <c r="D500" t="s">
        <v>551</v>
      </c>
    </row>
    <row r="501" spans="2:4">
      <c r="B501" s="90" t="s">
        <v>371</v>
      </c>
      <c r="D501" t="s">
        <v>371</v>
      </c>
    </row>
    <row r="502" spans="2:4">
      <c r="B502" s="91" t="s">
        <v>376</v>
      </c>
      <c r="D502" t="s">
        <v>377</v>
      </c>
    </row>
    <row r="503" spans="2:4">
      <c r="B503" s="90" t="s">
        <v>1032</v>
      </c>
      <c r="D503" t="s">
        <v>1033</v>
      </c>
    </row>
    <row r="504" spans="2:4">
      <c r="B504" s="90" t="s">
        <v>371</v>
      </c>
      <c r="D504" t="s">
        <v>371</v>
      </c>
    </row>
    <row r="505" spans="2:4">
      <c r="B505" s="91" t="s">
        <v>382</v>
      </c>
      <c r="D505" t="s">
        <v>383</v>
      </c>
    </row>
    <row r="506" spans="2:4">
      <c r="B506" s="90" t="s">
        <v>1034</v>
      </c>
      <c r="D506" t="s">
        <v>1035</v>
      </c>
    </row>
    <row r="507" spans="2:4">
      <c r="B507" s="90" t="s">
        <v>1036</v>
      </c>
      <c r="D507" t="s">
        <v>1037</v>
      </c>
    </row>
    <row r="508" spans="2:4">
      <c r="B508" s="90" t="s">
        <v>1038</v>
      </c>
      <c r="D508" t="s">
        <v>1039</v>
      </c>
    </row>
    <row r="509" spans="2:4">
      <c r="B509" s="90" t="s">
        <v>1040</v>
      </c>
      <c r="D509" t="s">
        <v>1041</v>
      </c>
    </row>
    <row r="510" spans="2:4">
      <c r="B510" s="90" t="s">
        <v>371</v>
      </c>
      <c r="D510" t="s">
        <v>371</v>
      </c>
    </row>
    <row r="511" spans="2:4">
      <c r="B511" s="91" t="s">
        <v>376</v>
      </c>
      <c r="D511" t="s">
        <v>377</v>
      </c>
    </row>
    <row r="512" spans="2:4">
      <c r="B512" s="90" t="s">
        <v>1042</v>
      </c>
      <c r="C512" s="90"/>
      <c r="D512" t="s">
        <v>1043</v>
      </c>
    </row>
    <row r="513" spans="2:4">
      <c r="B513" s="90" t="s">
        <v>371</v>
      </c>
      <c r="D513" t="s">
        <v>371</v>
      </c>
    </row>
    <row r="514" spans="2:4">
      <c r="B514" s="91" t="s">
        <v>382</v>
      </c>
      <c r="D514" t="s">
        <v>383</v>
      </c>
    </row>
    <row r="515" spans="2:4">
      <c r="B515" s="90" t="s">
        <v>1044</v>
      </c>
      <c r="D515" t="s">
        <v>1045</v>
      </c>
    </row>
    <row r="516" spans="2:4">
      <c r="B516" s="90" t="s">
        <v>1046</v>
      </c>
      <c r="D516" t="s">
        <v>1047</v>
      </c>
    </row>
    <row r="517" spans="2:4">
      <c r="B517" s="90" t="s">
        <v>1048</v>
      </c>
      <c r="C517" s="90"/>
      <c r="D517" t="s">
        <v>1049</v>
      </c>
    </row>
    <row r="518" spans="2:4">
      <c r="B518" s="90" t="s">
        <v>371</v>
      </c>
      <c r="D518" t="s">
        <v>371</v>
      </c>
    </row>
    <row r="519" spans="2:4">
      <c r="B519" s="91" t="s">
        <v>1050</v>
      </c>
      <c r="D519" t="s">
        <v>1051</v>
      </c>
    </row>
    <row r="520" spans="2:4">
      <c r="B520" s="90" t="s">
        <v>1052</v>
      </c>
      <c r="D520" t="s">
        <v>1053</v>
      </c>
    </row>
    <row r="521" spans="2:4">
      <c r="B521" s="90" t="s">
        <v>371</v>
      </c>
      <c r="D521" t="s">
        <v>371</v>
      </c>
    </row>
    <row r="522" spans="2:4">
      <c r="B522" s="91" t="s">
        <v>983</v>
      </c>
      <c r="D522" t="s">
        <v>984</v>
      </c>
    </row>
    <row r="523" spans="2:4">
      <c r="B523" s="90" t="s">
        <v>555</v>
      </c>
      <c r="C523" s="90"/>
      <c r="D523" t="s">
        <v>558</v>
      </c>
    </row>
    <row r="524" spans="2:4">
      <c r="B524" s="90" t="s">
        <v>371</v>
      </c>
      <c r="D524" t="s">
        <v>371</v>
      </c>
    </row>
    <row r="525" spans="2:4">
      <c r="B525" s="91" t="s">
        <v>376</v>
      </c>
      <c r="D525" t="s">
        <v>377</v>
      </c>
    </row>
    <row r="526" spans="2:4">
      <c r="B526" s="90" t="s">
        <v>1054</v>
      </c>
      <c r="C526" s="90"/>
      <c r="D526" t="s">
        <v>1055</v>
      </c>
    </row>
    <row r="527" spans="2:4">
      <c r="B527" s="90" t="s">
        <v>371</v>
      </c>
      <c r="D527" t="s">
        <v>371</v>
      </c>
    </row>
    <row r="528" spans="2:4">
      <c r="B528" s="91" t="s">
        <v>382</v>
      </c>
      <c r="D528" t="s">
        <v>383</v>
      </c>
    </row>
    <row r="529" spans="2:4">
      <c r="B529" s="90" t="s">
        <v>1056</v>
      </c>
      <c r="D529" t="s">
        <v>1057</v>
      </c>
    </row>
    <row r="530" spans="2:4">
      <c r="B530" s="21" t="s">
        <v>1058</v>
      </c>
      <c r="D530" t="s">
        <v>1059</v>
      </c>
    </row>
    <row r="531" spans="2:4">
      <c r="B531" s="21" t="s">
        <v>1060</v>
      </c>
      <c r="D531" t="s">
        <v>1061</v>
      </c>
    </row>
    <row r="532" spans="2:4">
      <c r="B532" s="21" t="s">
        <v>1062</v>
      </c>
      <c r="D532" t="s">
        <v>1063</v>
      </c>
    </row>
    <row r="533" spans="2:4">
      <c r="B533" s="21" t="s">
        <v>1064</v>
      </c>
      <c r="D533" t="s">
        <v>1065</v>
      </c>
    </row>
    <row r="534" spans="2:4">
      <c r="B534" s="21" t="s">
        <v>1066</v>
      </c>
      <c r="D534" t="s">
        <v>1067</v>
      </c>
    </row>
    <row r="535" spans="2:4">
      <c r="B535" s="104" t="s">
        <v>371</v>
      </c>
      <c r="D535" t="s">
        <v>371</v>
      </c>
    </row>
    <row r="536" spans="2:4">
      <c r="B536" s="91" t="s">
        <v>376</v>
      </c>
      <c r="D536" t="s">
        <v>377</v>
      </c>
    </row>
    <row r="537" spans="2:4">
      <c r="B537" s="90" t="s">
        <v>1068</v>
      </c>
      <c r="D537" t="s">
        <v>1069</v>
      </c>
    </row>
    <row r="538" spans="2:4">
      <c r="B538" s="90" t="s">
        <v>371</v>
      </c>
      <c r="D538" t="s">
        <v>371</v>
      </c>
    </row>
    <row r="539" spans="2:4">
      <c r="B539" s="91" t="s">
        <v>382</v>
      </c>
      <c r="D539" t="s">
        <v>383</v>
      </c>
    </row>
    <row r="540" spans="2:4">
      <c r="B540" s="90" t="s">
        <v>1070</v>
      </c>
      <c r="D540" t="s">
        <v>1071</v>
      </c>
    </row>
    <row r="541" spans="2:4">
      <c r="B541" s="90" t="s">
        <v>1072</v>
      </c>
      <c r="D541" t="s">
        <v>1073</v>
      </c>
    </row>
    <row r="542" spans="2:4">
      <c r="B542" s="105" t="s">
        <v>371</v>
      </c>
      <c r="D542" t="s">
        <v>371</v>
      </c>
    </row>
    <row r="543" spans="2:4">
      <c r="B543" s="91" t="s">
        <v>983</v>
      </c>
      <c r="D543" t="s">
        <v>984</v>
      </c>
    </row>
    <row r="544" spans="2:4">
      <c r="B544" s="90" t="s">
        <v>561</v>
      </c>
      <c r="C544" s="90"/>
      <c r="D544" t="s">
        <v>562</v>
      </c>
    </row>
    <row r="545" spans="2:4">
      <c r="B545" s="90" t="s">
        <v>371</v>
      </c>
      <c r="D545" t="s">
        <v>371</v>
      </c>
    </row>
    <row r="546" spans="2:4">
      <c r="B546" s="91" t="s">
        <v>376</v>
      </c>
      <c r="D546" t="s">
        <v>377</v>
      </c>
    </row>
    <row r="547" spans="2:4">
      <c r="B547" s="90" t="s">
        <v>1074</v>
      </c>
      <c r="C547" s="90"/>
      <c r="D547" t="s">
        <v>1075</v>
      </c>
    </row>
    <row r="548" spans="2:4">
      <c r="B548" s="90" t="s">
        <v>371</v>
      </c>
      <c r="D548" t="s">
        <v>371</v>
      </c>
    </row>
    <row r="549" spans="2:4">
      <c r="B549" s="91" t="s">
        <v>382</v>
      </c>
      <c r="D549" t="s">
        <v>383</v>
      </c>
    </row>
    <row r="550" spans="2:4">
      <c r="B550" s="90" t="s">
        <v>1076</v>
      </c>
      <c r="D550" t="s">
        <v>1077</v>
      </c>
    </row>
    <row r="551" spans="2:4">
      <c r="B551" s="21" t="s">
        <v>1078</v>
      </c>
      <c r="D551" t="s">
        <v>1079</v>
      </c>
    </row>
    <row r="552" spans="2:4">
      <c r="B552" s="21" t="s">
        <v>1080</v>
      </c>
      <c r="D552" t="s">
        <v>1081</v>
      </c>
    </row>
    <row r="553" spans="2:4">
      <c r="B553" s="90" t="s">
        <v>371</v>
      </c>
      <c r="D553" t="s">
        <v>371</v>
      </c>
    </row>
    <row r="554" spans="2:4">
      <c r="B554" s="91" t="s">
        <v>376</v>
      </c>
      <c r="D554" t="s">
        <v>377</v>
      </c>
    </row>
    <row r="555" spans="2:4">
      <c r="B555" s="90" t="s">
        <v>1082</v>
      </c>
      <c r="C555" s="90"/>
      <c r="D555" t="s">
        <v>1083</v>
      </c>
    </row>
    <row r="556" spans="2:4">
      <c r="B556" s="90" t="s">
        <v>371</v>
      </c>
      <c r="D556" t="s">
        <v>371</v>
      </c>
    </row>
    <row r="557" spans="2:4">
      <c r="B557" s="91" t="s">
        <v>382</v>
      </c>
      <c r="D557" t="s">
        <v>383</v>
      </c>
    </row>
    <row r="558" spans="2:4">
      <c r="B558" s="90" t="s">
        <v>1084</v>
      </c>
      <c r="D558" t="s">
        <v>1085</v>
      </c>
    </row>
    <row r="559" spans="2:4">
      <c r="B559" s="90" t="s">
        <v>1086</v>
      </c>
      <c r="C559" s="90"/>
      <c r="D559" t="s">
        <v>1087</v>
      </c>
    </row>
    <row r="560" spans="2:4">
      <c r="B560" s="90" t="s">
        <v>1088</v>
      </c>
      <c r="D560" t="s">
        <v>1089</v>
      </c>
    </row>
  </sheetData>
  <mergeCells count="53">
    <mergeCell ref="X91:X92"/>
    <mergeCell ref="X93:X94"/>
    <mergeCell ref="Y5:Y35"/>
    <mergeCell ref="Y36:Y51"/>
    <mergeCell ref="Y52:Y70"/>
    <mergeCell ref="Y71:Y88"/>
    <mergeCell ref="Y89:Y90"/>
    <mergeCell ref="Y91:Y92"/>
    <mergeCell ref="Y93:Y94"/>
    <mergeCell ref="X5:X35"/>
    <mergeCell ref="X36:X51"/>
    <mergeCell ref="X52:X70"/>
    <mergeCell ref="X71:X88"/>
    <mergeCell ref="X89:X90"/>
    <mergeCell ref="Z3:Z4"/>
    <mergeCell ref="Z5:Z10"/>
    <mergeCell ref="Z11:Z20"/>
    <mergeCell ref="Z21:Z23"/>
    <mergeCell ref="Z24:Z25"/>
    <mergeCell ref="Z26:Z33"/>
    <mergeCell ref="Z34:Z35"/>
    <mergeCell ref="Z36:Z40"/>
    <mergeCell ref="Z41:Z47"/>
    <mergeCell ref="Z48:Z51"/>
    <mergeCell ref="Z52:Z56"/>
    <mergeCell ref="Z57:Z58"/>
    <mergeCell ref="Z59:Z62"/>
    <mergeCell ref="Z63:Z66"/>
    <mergeCell ref="Z67:Z70"/>
    <mergeCell ref="Z71:Z78"/>
    <mergeCell ref="Z79:Z84"/>
    <mergeCell ref="Z85:Z88"/>
    <mergeCell ref="AA3:AA4"/>
    <mergeCell ref="AA5:AA10"/>
    <mergeCell ref="AA11:AA20"/>
    <mergeCell ref="AA21:AA23"/>
    <mergeCell ref="AA24:AA25"/>
    <mergeCell ref="AA26:AA33"/>
    <mergeCell ref="AA34:AA35"/>
    <mergeCell ref="AA36:AA40"/>
    <mergeCell ref="AA41:AA47"/>
    <mergeCell ref="AA48:AA51"/>
    <mergeCell ref="AA52:AA56"/>
    <mergeCell ref="AA57:AA58"/>
    <mergeCell ref="AA59:AA62"/>
    <mergeCell ref="AA89:AA90"/>
    <mergeCell ref="AA91:AA92"/>
    <mergeCell ref="AA93:AA94"/>
    <mergeCell ref="AA63:AA66"/>
    <mergeCell ref="AA67:AA70"/>
    <mergeCell ref="AA71:AA78"/>
    <mergeCell ref="AA79:AA84"/>
    <mergeCell ref="AA85:AA8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1:W61"/>
  <sheetViews>
    <sheetView view="pageBreakPreview" zoomScale="80" zoomScaleNormal="70" zoomScaleSheetLayoutView="80" workbookViewId="0">
      <pane xSplit="3" ySplit="14" topLeftCell="P34" activePane="bottomRight" state="frozen"/>
      <selection pane="topRight"/>
      <selection pane="bottomLeft"/>
      <selection pane="bottomRight" activeCell="C35" sqref="C35"/>
    </sheetView>
  </sheetViews>
  <sheetFormatPr baseColWidth="10" defaultColWidth="11" defaultRowHeight="14.4"/>
  <cols>
    <col min="1" max="1" width="49.5546875" style="66" customWidth="1"/>
    <col min="2" max="2" width="11" style="67" customWidth="1"/>
    <col min="3" max="3" width="56.88671875" customWidth="1"/>
    <col min="4" max="4" width="17.109375" style="48" customWidth="1"/>
    <col min="5" max="16" width="8.88671875" style="68" customWidth="1"/>
    <col min="17" max="17" width="11.44140625" customWidth="1"/>
    <col min="18" max="18" width="10.33203125" customWidth="1"/>
    <col min="19" max="19" width="13.109375" customWidth="1"/>
    <col min="20" max="20" width="19.5546875" customWidth="1"/>
    <col min="21" max="21" width="21" customWidth="1"/>
    <col min="22" max="22" width="22.109375" customWidth="1"/>
    <col min="23" max="23" width="22.44140625" customWidth="1"/>
  </cols>
  <sheetData>
    <row r="1" spans="1:23" s="44" customFormat="1" ht="21">
      <c r="A1" s="233" t="s">
        <v>1090</v>
      </c>
      <c r="B1" s="233"/>
      <c r="C1" s="233"/>
      <c r="D1" s="233"/>
      <c r="E1" s="233"/>
      <c r="F1" s="233"/>
      <c r="G1" s="233"/>
      <c r="H1" s="233"/>
      <c r="I1" s="233"/>
      <c r="J1" s="233"/>
      <c r="K1" s="233"/>
      <c r="L1" s="233"/>
      <c r="M1" s="233"/>
      <c r="N1" s="233"/>
      <c r="O1" s="233"/>
      <c r="P1" s="233"/>
      <c r="Q1" s="233"/>
      <c r="R1" s="233"/>
      <c r="S1" s="233"/>
      <c r="T1" s="233"/>
      <c r="U1" s="233"/>
      <c r="V1" s="233"/>
      <c r="W1" s="233"/>
    </row>
    <row r="2" spans="1:23" s="44" customFormat="1" ht="15.6">
      <c r="A2" s="234" t="s">
        <v>220</v>
      </c>
      <c r="B2" s="234"/>
      <c r="C2" s="234"/>
      <c r="D2" s="234"/>
      <c r="E2" s="234"/>
      <c r="F2" s="234"/>
      <c r="G2" s="234"/>
      <c r="H2" s="234"/>
      <c r="I2" s="234"/>
      <c r="J2" s="234"/>
      <c r="K2" s="234"/>
      <c r="L2" s="234"/>
      <c r="M2" s="234"/>
      <c r="N2" s="234"/>
      <c r="O2" s="234"/>
      <c r="P2" s="234"/>
      <c r="Q2" s="234"/>
      <c r="R2" s="234"/>
      <c r="S2" s="234"/>
      <c r="T2" s="234"/>
      <c r="U2" s="234"/>
      <c r="V2" s="234"/>
      <c r="W2" s="234"/>
    </row>
    <row r="3" spans="1:23" s="44" customFormat="1" ht="31.5" customHeight="1">
      <c r="A3" s="235" t="s">
        <v>221</v>
      </c>
      <c r="B3" s="235"/>
      <c r="C3" s="235"/>
      <c r="D3" s="235"/>
      <c r="E3" s="235"/>
      <c r="F3" s="235"/>
      <c r="G3" s="235"/>
      <c r="H3" s="235"/>
      <c r="I3" s="235"/>
      <c r="J3" s="235"/>
      <c r="K3" s="235"/>
      <c r="L3" s="235"/>
      <c r="M3" s="235"/>
      <c r="N3" s="235"/>
      <c r="O3" s="235"/>
      <c r="P3" s="235"/>
      <c r="Q3" s="235"/>
      <c r="R3" s="235"/>
      <c r="S3" s="235"/>
      <c r="T3" s="235"/>
      <c r="U3" s="235"/>
      <c r="V3" s="235"/>
      <c r="W3" s="235"/>
    </row>
    <row r="4" spans="1:23" s="44" customFormat="1" ht="23.25" customHeight="1">
      <c r="A4" s="33"/>
      <c r="B4" s="33"/>
      <c r="C4" s="49"/>
      <c r="D4" s="50"/>
      <c r="E4" s="74"/>
      <c r="F4" s="74"/>
      <c r="G4" s="75"/>
      <c r="H4" s="75"/>
      <c r="I4" s="75"/>
      <c r="J4" s="75"/>
      <c r="K4" s="75"/>
      <c r="L4" s="75"/>
      <c r="M4" s="75"/>
      <c r="N4" s="75"/>
      <c r="O4" s="75"/>
      <c r="P4" s="75"/>
      <c r="Q4" s="64"/>
      <c r="R4" s="64"/>
      <c r="S4" s="64"/>
      <c r="T4" s="64"/>
      <c r="U4" s="64"/>
      <c r="V4" s="64"/>
      <c r="W4" s="64"/>
    </row>
    <row r="5" spans="1:23" s="45" customFormat="1" ht="12.75" customHeight="1">
      <c r="A5" s="34" t="s">
        <v>1091</v>
      </c>
      <c r="B5" s="54" t="s">
        <v>1092</v>
      </c>
      <c r="C5" s="146"/>
      <c r="D5" s="146"/>
      <c r="E5" s="146"/>
      <c r="F5" s="146"/>
      <c r="G5" s="146"/>
      <c r="H5" s="146"/>
      <c r="I5" s="146"/>
      <c r="J5" s="146"/>
      <c r="K5" s="146"/>
      <c r="L5" s="146"/>
      <c r="M5" s="146"/>
      <c r="N5" s="146"/>
      <c r="O5" s="146"/>
      <c r="P5" s="146"/>
      <c r="Q5" s="146"/>
      <c r="R5" s="146"/>
      <c r="S5" s="146"/>
      <c r="T5" s="146"/>
      <c r="U5" s="146"/>
      <c r="V5" s="146"/>
      <c r="W5" s="146"/>
    </row>
    <row r="6" spans="1:23" s="45" customFormat="1" ht="17.25" customHeight="1">
      <c r="B6" s="289" t="str">
        <f>+UPPER(FODA!C6:C6)</f>
        <v>D204 REGISTRO DEL ESTADO FAMILIAR</v>
      </c>
      <c r="C6" s="289"/>
      <c r="D6" s="146"/>
      <c r="E6" s="146"/>
      <c r="F6" s="146"/>
      <c r="G6" s="146"/>
      <c r="H6" s="146"/>
      <c r="I6" s="146"/>
      <c r="J6" s="146"/>
      <c r="K6" s="146"/>
      <c r="L6" s="146"/>
      <c r="M6" s="146"/>
      <c r="N6" s="146"/>
      <c r="O6" s="146"/>
      <c r="P6" s="146"/>
      <c r="Q6" s="146"/>
      <c r="R6" s="146"/>
      <c r="S6" s="146"/>
      <c r="T6" s="146"/>
      <c r="U6" s="146"/>
      <c r="V6" s="146"/>
      <c r="W6" s="146"/>
    </row>
    <row r="7" spans="1:23" s="45" customFormat="1" ht="21" customHeight="1">
      <c r="A7" s="290" t="s">
        <v>1093</v>
      </c>
      <c r="B7" s="290"/>
      <c r="C7" s="290"/>
      <c r="D7" s="290"/>
      <c r="E7" s="290"/>
      <c r="F7" s="290"/>
      <c r="G7" s="76"/>
      <c r="H7" s="76"/>
      <c r="I7" s="76"/>
      <c r="J7" s="76"/>
      <c r="K7" s="76"/>
      <c r="L7" s="76"/>
      <c r="M7" s="76"/>
      <c r="N7" s="76"/>
      <c r="O7" s="76"/>
      <c r="P7" s="76"/>
      <c r="Q7" s="65"/>
      <c r="R7" s="65"/>
      <c r="S7" s="65"/>
      <c r="T7" s="65"/>
      <c r="U7" s="65"/>
      <c r="V7" s="65"/>
      <c r="W7" s="65"/>
    </row>
    <row r="8" spans="1:23" s="45" customFormat="1" ht="15.75" customHeight="1">
      <c r="A8" s="146" t="s">
        <v>1094</v>
      </c>
      <c r="B8" s="54" t="str">
        <f>+'OBJ-ESTRAT-LIN ACC-'!AB5</f>
        <v>1. POLÍTICA Y GOBIERNO</v>
      </c>
      <c r="C8" s="54"/>
      <c r="D8" s="54"/>
      <c r="E8" s="54"/>
      <c r="F8" s="54"/>
      <c r="G8" s="54"/>
      <c r="H8" s="54"/>
      <c r="I8" s="54"/>
      <c r="J8" s="54"/>
      <c r="K8" s="54"/>
      <c r="L8" s="54"/>
      <c r="M8" s="54"/>
      <c r="N8" s="54"/>
      <c r="O8" s="54"/>
      <c r="P8" s="54"/>
      <c r="Q8" s="54"/>
      <c r="R8" s="54"/>
      <c r="S8" s="54"/>
      <c r="T8" s="54"/>
      <c r="U8" s="54"/>
      <c r="V8" s="54"/>
      <c r="W8" s="54"/>
    </row>
    <row r="9" spans="1:23" s="45" customFormat="1" ht="15.75" customHeight="1">
      <c r="A9" s="146" t="s">
        <v>1095</v>
      </c>
      <c r="B9" s="54" t="str">
        <f>+'OBJ-ESTRAT-LIN ACC-'!AC5</f>
        <v>1. ACUERDO PARA UN GOBIERNO CERCANO, JUSTO Y HONESTO</v>
      </c>
      <c r="C9" s="54"/>
      <c r="D9" s="54"/>
      <c r="E9" s="54"/>
      <c r="F9" s="54"/>
      <c r="G9" s="54"/>
      <c r="H9" s="54"/>
      <c r="I9" s="54"/>
      <c r="J9" s="54"/>
      <c r="K9" s="54"/>
      <c r="L9" s="54"/>
      <c r="M9" s="54"/>
      <c r="N9" s="54"/>
      <c r="O9" s="54"/>
      <c r="P9" s="54"/>
      <c r="Q9" s="54"/>
      <c r="R9" s="54"/>
      <c r="S9" s="54"/>
      <c r="T9" s="54"/>
      <c r="U9" s="54"/>
      <c r="V9" s="54"/>
      <c r="W9" s="54"/>
    </row>
    <row r="10" spans="1:23" s="45" customFormat="1" ht="15.75" customHeight="1">
      <c r="A10" s="146" t="s">
        <v>1096</v>
      </c>
      <c r="B10" s="54" t="str">
        <f>+'OBJ-ESTRAT-LIN ACC-'!AD34</f>
        <v xml:space="preserve">1.6.  EFICIENTAR LOS TRÁMITES GUBERNAMENTALES, CON LA FINALIDAD DE QUE EL CIUDADANO SE SIENTA APOYADO EN LA REDUCCIÓN DE BUROCRACIA. </v>
      </c>
      <c r="C10" s="54"/>
      <c r="D10" s="54"/>
      <c r="E10" s="54"/>
      <c r="F10" s="54"/>
      <c r="G10" s="54"/>
      <c r="H10" s="54"/>
      <c r="I10" s="54"/>
      <c r="J10" s="54"/>
      <c r="K10" s="54"/>
      <c r="L10" s="54"/>
      <c r="M10" s="54"/>
      <c r="N10" s="54"/>
      <c r="O10" s="54"/>
      <c r="P10" s="54"/>
      <c r="Q10" s="54"/>
      <c r="R10" s="54"/>
      <c r="S10" s="54"/>
      <c r="T10" s="54"/>
      <c r="U10" s="54"/>
      <c r="V10" s="54"/>
      <c r="W10" s="54"/>
    </row>
    <row r="11" spans="1:23" s="45" customFormat="1" ht="15.75" customHeight="1">
      <c r="A11" s="146" t="s">
        <v>1097</v>
      </c>
      <c r="B11" s="54" t="s">
        <v>459</v>
      </c>
      <c r="C11" s="54"/>
      <c r="D11" s="54"/>
      <c r="E11" s="54"/>
      <c r="F11" s="54"/>
      <c r="G11" s="54"/>
      <c r="H11" s="54"/>
      <c r="I11" s="54"/>
      <c r="J11" s="54"/>
      <c r="K11" s="54"/>
      <c r="L11" s="54"/>
      <c r="M11" s="54"/>
      <c r="N11" s="54"/>
      <c r="O11" s="54"/>
      <c r="P11" s="54"/>
      <c r="Q11" s="54"/>
      <c r="R11" s="54"/>
      <c r="S11" s="54"/>
      <c r="T11" s="54"/>
      <c r="U11" s="54"/>
      <c r="V11" s="54"/>
      <c r="W11" s="54"/>
    </row>
    <row r="12" spans="1:23">
      <c r="A12" s="69"/>
      <c r="B12" s="70"/>
      <c r="C12" s="55"/>
      <c r="D12" s="56"/>
      <c r="E12" s="77"/>
      <c r="F12" s="77"/>
      <c r="G12" s="77"/>
      <c r="H12" s="77"/>
      <c r="I12" s="77"/>
      <c r="J12" s="77"/>
      <c r="K12" s="77"/>
      <c r="L12" s="77"/>
      <c r="M12" s="77"/>
      <c r="N12" s="77"/>
      <c r="O12" s="77"/>
      <c r="P12" s="77"/>
      <c r="Q12" s="55"/>
      <c r="R12" s="55"/>
      <c r="S12" s="55"/>
      <c r="T12" s="55"/>
      <c r="U12" s="55"/>
      <c r="V12" s="55"/>
      <c r="W12" s="55"/>
    </row>
    <row r="13" spans="1:23" s="46" customFormat="1" ht="30" customHeight="1">
      <c r="A13" s="278" t="s">
        <v>1098</v>
      </c>
      <c r="B13" s="287" t="s">
        <v>1099</v>
      </c>
      <c r="C13" s="287" t="s">
        <v>1100</v>
      </c>
      <c r="D13" s="288" t="s">
        <v>1101</v>
      </c>
      <c r="E13" s="279" t="s">
        <v>1102</v>
      </c>
      <c r="F13" s="280"/>
      <c r="G13" s="280"/>
      <c r="H13" s="280"/>
      <c r="I13" s="280"/>
      <c r="J13" s="280"/>
      <c r="K13" s="280"/>
      <c r="L13" s="280"/>
      <c r="M13" s="280"/>
      <c r="N13" s="280"/>
      <c r="O13" s="280"/>
      <c r="P13" s="281"/>
      <c r="Q13" s="282" t="s">
        <v>1103</v>
      </c>
      <c r="R13" s="283"/>
      <c r="S13" s="80" t="s">
        <v>1104</v>
      </c>
      <c r="T13" s="282" t="s">
        <v>1105</v>
      </c>
      <c r="U13" s="283"/>
      <c r="V13" s="80" t="s">
        <v>1106</v>
      </c>
      <c r="W13" s="278" t="s">
        <v>1107</v>
      </c>
    </row>
    <row r="14" spans="1:23" s="47" customFormat="1" ht="13.2">
      <c r="A14" s="278"/>
      <c r="B14" s="287"/>
      <c r="C14" s="287"/>
      <c r="D14" s="288"/>
      <c r="E14" s="62" t="s">
        <v>1108</v>
      </c>
      <c r="F14" s="62" t="s">
        <v>1109</v>
      </c>
      <c r="G14" s="62" t="s">
        <v>1110</v>
      </c>
      <c r="H14" s="62" t="s">
        <v>1111</v>
      </c>
      <c r="I14" s="62" t="s">
        <v>1112</v>
      </c>
      <c r="J14" s="62" t="s">
        <v>1113</v>
      </c>
      <c r="K14" s="62" t="s">
        <v>1114</v>
      </c>
      <c r="L14" s="62" t="s">
        <v>1115</v>
      </c>
      <c r="M14" s="62" t="s">
        <v>1116</v>
      </c>
      <c r="N14" s="62" t="s">
        <v>1117</v>
      </c>
      <c r="O14" s="62" t="s">
        <v>1118</v>
      </c>
      <c r="P14" s="62" t="s">
        <v>1119</v>
      </c>
      <c r="Q14" s="145" t="s">
        <v>1120</v>
      </c>
      <c r="R14" s="145" t="s">
        <v>1121</v>
      </c>
      <c r="S14" s="81"/>
      <c r="T14" s="144" t="s">
        <v>1120</v>
      </c>
      <c r="U14" s="144" t="s">
        <v>1121</v>
      </c>
      <c r="V14" s="81"/>
      <c r="W14" s="278" t="s">
        <v>370</v>
      </c>
    </row>
    <row r="15" spans="1:23">
      <c r="A15" s="71" t="s">
        <v>1122</v>
      </c>
      <c r="B15" s="72">
        <v>336002</v>
      </c>
      <c r="C15" s="58" t="s">
        <v>1123</v>
      </c>
      <c r="D15" s="59">
        <v>27075</v>
      </c>
      <c r="E15" s="78">
        <v>1</v>
      </c>
      <c r="F15" s="78">
        <v>0</v>
      </c>
      <c r="G15" s="78">
        <v>0</v>
      </c>
      <c r="H15" s="78">
        <v>1</v>
      </c>
      <c r="I15" s="78">
        <v>0</v>
      </c>
      <c r="J15" s="78">
        <v>0</v>
      </c>
      <c r="K15" s="78">
        <v>1</v>
      </c>
      <c r="L15" s="78">
        <v>0</v>
      </c>
      <c r="M15" s="78">
        <v>0</v>
      </c>
      <c r="N15" s="78">
        <v>1</v>
      </c>
      <c r="O15" s="78">
        <v>0</v>
      </c>
      <c r="P15" s="78">
        <v>0</v>
      </c>
      <c r="Q15" s="78">
        <f>+E15+F15+G15+H15+I15+J15</f>
        <v>2</v>
      </c>
      <c r="R15" s="78">
        <f>+K15+L15+M15+N15+O15+P15</f>
        <v>2</v>
      </c>
      <c r="S15" s="82">
        <f t="shared" ref="S15" si="0">+Q15+R15</f>
        <v>4</v>
      </c>
      <c r="T15" s="59">
        <f>SUM(E15+F15+G15+H15+I15+J15)*D15</f>
        <v>54150</v>
      </c>
      <c r="U15" s="59">
        <f>SUM(K15+L15+M15+N15+O15+P15)*D15</f>
        <v>54150</v>
      </c>
      <c r="V15" s="59">
        <f t="shared" ref="V15" si="1">+T15+U15</f>
        <v>108300</v>
      </c>
      <c r="W15" s="58"/>
    </row>
    <row r="16" spans="1:23">
      <c r="A16" s="71"/>
      <c r="B16" s="72">
        <v>336002</v>
      </c>
      <c r="C16" s="58" t="s">
        <v>1124</v>
      </c>
      <c r="D16" s="59">
        <v>31800</v>
      </c>
      <c r="E16" s="78">
        <v>1</v>
      </c>
      <c r="F16" s="78">
        <v>0</v>
      </c>
      <c r="G16" s="78">
        <v>0</v>
      </c>
      <c r="H16" s="78">
        <v>1</v>
      </c>
      <c r="I16" s="78">
        <v>0</v>
      </c>
      <c r="J16" s="78">
        <v>0</v>
      </c>
      <c r="K16" s="78">
        <v>1</v>
      </c>
      <c r="L16" s="78">
        <v>0</v>
      </c>
      <c r="M16" s="78">
        <v>0</v>
      </c>
      <c r="N16" s="78">
        <v>1</v>
      </c>
      <c r="O16" s="78">
        <v>0</v>
      </c>
      <c r="P16" s="78">
        <v>0</v>
      </c>
      <c r="Q16" s="78">
        <f t="shared" ref="Q16:Q41" si="2">+E16+F16+G16+H16+I16+J16</f>
        <v>2</v>
      </c>
      <c r="R16" s="78">
        <f t="shared" ref="R16:R41" si="3">+K16+L16+M16+N16+O16+P16</f>
        <v>2</v>
      </c>
      <c r="S16" s="82">
        <f t="shared" ref="S16:S41" si="4">+Q16+R16</f>
        <v>4</v>
      </c>
      <c r="T16" s="59">
        <f t="shared" ref="T16:T41" si="5">SUM(E16+F16+G16+H16+I16+J16)*D16</f>
        <v>63600</v>
      </c>
      <c r="U16" s="59">
        <f t="shared" ref="U16:U41" si="6">SUM(K16+L16+M16+N16+O16+P16)*D16</f>
        <v>63600</v>
      </c>
      <c r="V16" s="59">
        <f t="shared" ref="V16:V41" si="7">+T16+U16</f>
        <v>127200</v>
      </c>
      <c r="W16" s="58"/>
    </row>
    <row r="17" spans="1:23">
      <c r="A17" s="71"/>
      <c r="B17" s="72">
        <v>336002</v>
      </c>
      <c r="C17" s="58" t="s">
        <v>1125</v>
      </c>
      <c r="D17" s="59">
        <v>9000</v>
      </c>
      <c r="E17" s="78">
        <v>1</v>
      </c>
      <c r="F17" s="78">
        <v>0</v>
      </c>
      <c r="G17" s="78">
        <v>0</v>
      </c>
      <c r="H17" s="78">
        <v>1</v>
      </c>
      <c r="I17" s="78">
        <v>0</v>
      </c>
      <c r="J17" s="78">
        <v>0</v>
      </c>
      <c r="K17" s="78">
        <v>1</v>
      </c>
      <c r="L17" s="78">
        <v>0</v>
      </c>
      <c r="M17" s="78">
        <v>0</v>
      </c>
      <c r="N17" s="78">
        <v>1</v>
      </c>
      <c r="O17" s="78">
        <v>0</v>
      </c>
      <c r="P17" s="78">
        <v>0</v>
      </c>
      <c r="Q17" s="78">
        <f t="shared" si="2"/>
        <v>2</v>
      </c>
      <c r="R17" s="78">
        <f t="shared" si="3"/>
        <v>2</v>
      </c>
      <c r="S17" s="82">
        <f t="shared" si="4"/>
        <v>4</v>
      </c>
      <c r="T17" s="59">
        <f t="shared" si="5"/>
        <v>18000</v>
      </c>
      <c r="U17" s="59">
        <f t="shared" si="6"/>
        <v>18000</v>
      </c>
      <c r="V17" s="59">
        <f t="shared" si="7"/>
        <v>36000</v>
      </c>
      <c r="W17" s="58"/>
    </row>
    <row r="18" spans="1:23">
      <c r="A18" s="71"/>
      <c r="B18" s="72">
        <v>211001</v>
      </c>
      <c r="C18" s="58" t="s">
        <v>1126</v>
      </c>
      <c r="D18" s="59">
        <v>99</v>
      </c>
      <c r="E18" s="78">
        <v>1</v>
      </c>
      <c r="F18" s="78">
        <v>1</v>
      </c>
      <c r="G18" s="78">
        <v>1</v>
      </c>
      <c r="H18" s="78">
        <v>1</v>
      </c>
      <c r="I18" s="78">
        <v>1</v>
      </c>
      <c r="J18" s="78">
        <v>1</v>
      </c>
      <c r="K18" s="78">
        <v>1</v>
      </c>
      <c r="L18" s="78">
        <v>1</v>
      </c>
      <c r="M18" s="78">
        <v>1</v>
      </c>
      <c r="N18" s="78">
        <v>1</v>
      </c>
      <c r="O18" s="78">
        <v>1</v>
      </c>
      <c r="P18" s="78">
        <v>1</v>
      </c>
      <c r="Q18" s="78">
        <f t="shared" si="2"/>
        <v>6</v>
      </c>
      <c r="R18" s="78">
        <f t="shared" si="3"/>
        <v>6</v>
      </c>
      <c r="S18" s="82">
        <f t="shared" si="4"/>
        <v>12</v>
      </c>
      <c r="T18" s="59">
        <f t="shared" si="5"/>
        <v>594</v>
      </c>
      <c r="U18" s="59">
        <f t="shared" si="6"/>
        <v>594</v>
      </c>
      <c r="V18" s="59">
        <f t="shared" si="7"/>
        <v>1188</v>
      </c>
      <c r="W18" s="58"/>
    </row>
    <row r="19" spans="1:23">
      <c r="A19" s="71"/>
      <c r="B19" s="72">
        <v>211001</v>
      </c>
      <c r="C19" s="58" t="s">
        <v>1126</v>
      </c>
      <c r="D19" s="59">
        <v>99</v>
      </c>
      <c r="E19" s="78">
        <v>1</v>
      </c>
      <c r="F19" s="78">
        <v>1</v>
      </c>
      <c r="G19" s="78">
        <v>1</v>
      </c>
      <c r="H19" s="78">
        <v>1</v>
      </c>
      <c r="I19" s="78">
        <v>1</v>
      </c>
      <c r="J19" s="78">
        <v>1</v>
      </c>
      <c r="K19" s="78">
        <v>1</v>
      </c>
      <c r="L19" s="78">
        <v>1</v>
      </c>
      <c r="M19" s="78">
        <v>1</v>
      </c>
      <c r="N19" s="78">
        <v>1</v>
      </c>
      <c r="O19" s="78">
        <v>1</v>
      </c>
      <c r="P19" s="78">
        <v>1</v>
      </c>
      <c r="Q19" s="78">
        <f t="shared" si="2"/>
        <v>6</v>
      </c>
      <c r="R19" s="78">
        <f t="shared" si="3"/>
        <v>6</v>
      </c>
      <c r="S19" s="82">
        <f t="shared" si="4"/>
        <v>12</v>
      </c>
      <c r="T19" s="59">
        <f t="shared" si="5"/>
        <v>594</v>
      </c>
      <c r="U19" s="59">
        <f t="shared" si="6"/>
        <v>594</v>
      </c>
      <c r="V19" s="59">
        <f t="shared" si="7"/>
        <v>1188</v>
      </c>
      <c r="W19" s="58"/>
    </row>
    <row r="20" spans="1:23">
      <c r="A20" s="71"/>
      <c r="B20" s="72">
        <v>211001</v>
      </c>
      <c r="C20" s="58" t="s">
        <v>1127</v>
      </c>
      <c r="D20" s="59">
        <v>229</v>
      </c>
      <c r="E20" s="78">
        <v>2</v>
      </c>
      <c r="F20" s="78">
        <v>0</v>
      </c>
      <c r="G20" s="78">
        <v>2</v>
      </c>
      <c r="H20" s="78">
        <v>0</v>
      </c>
      <c r="I20" s="78">
        <v>2</v>
      </c>
      <c r="J20" s="78">
        <v>0</v>
      </c>
      <c r="K20" s="78">
        <v>2</v>
      </c>
      <c r="L20" s="78">
        <v>0</v>
      </c>
      <c r="M20" s="78">
        <v>2</v>
      </c>
      <c r="N20" s="78">
        <v>0</v>
      </c>
      <c r="O20" s="78">
        <v>2</v>
      </c>
      <c r="P20" s="78">
        <v>0</v>
      </c>
      <c r="Q20" s="78">
        <f t="shared" si="2"/>
        <v>6</v>
      </c>
      <c r="R20" s="78">
        <f t="shared" si="3"/>
        <v>6</v>
      </c>
      <c r="S20" s="82">
        <f t="shared" si="4"/>
        <v>12</v>
      </c>
      <c r="T20" s="59">
        <f t="shared" si="5"/>
        <v>1374</v>
      </c>
      <c r="U20" s="59">
        <f t="shared" si="6"/>
        <v>1374</v>
      </c>
      <c r="V20" s="59">
        <f t="shared" si="7"/>
        <v>2748</v>
      </c>
      <c r="W20" s="58"/>
    </row>
    <row r="21" spans="1:23">
      <c r="A21" s="71"/>
      <c r="B21" s="72">
        <v>211001</v>
      </c>
      <c r="C21" s="58" t="s">
        <v>1128</v>
      </c>
      <c r="D21" s="59">
        <v>249</v>
      </c>
      <c r="E21" s="78">
        <v>2</v>
      </c>
      <c r="F21" s="78">
        <v>0</v>
      </c>
      <c r="G21" s="78">
        <v>2</v>
      </c>
      <c r="H21" s="78">
        <v>0</v>
      </c>
      <c r="I21" s="78">
        <v>2</v>
      </c>
      <c r="J21" s="78">
        <v>0</v>
      </c>
      <c r="K21" s="78">
        <v>2</v>
      </c>
      <c r="L21" s="78">
        <v>0</v>
      </c>
      <c r="M21" s="78">
        <v>2</v>
      </c>
      <c r="N21" s="78">
        <v>0</v>
      </c>
      <c r="O21" s="78">
        <v>2</v>
      </c>
      <c r="P21" s="78">
        <v>0</v>
      </c>
      <c r="Q21" s="78">
        <f t="shared" si="2"/>
        <v>6</v>
      </c>
      <c r="R21" s="78">
        <f t="shared" si="3"/>
        <v>6</v>
      </c>
      <c r="S21" s="82">
        <f t="shared" si="4"/>
        <v>12</v>
      </c>
      <c r="T21" s="59">
        <f t="shared" si="5"/>
        <v>1494</v>
      </c>
      <c r="U21" s="59">
        <f t="shared" si="6"/>
        <v>1494</v>
      </c>
      <c r="V21" s="59">
        <f t="shared" si="7"/>
        <v>2988</v>
      </c>
      <c r="W21" s="58"/>
    </row>
    <row r="22" spans="1:23">
      <c r="A22" s="71"/>
      <c r="B22" s="72">
        <v>211001</v>
      </c>
      <c r="C22" s="58" t="s">
        <v>1129</v>
      </c>
      <c r="D22" s="59">
        <v>69</v>
      </c>
      <c r="E22" s="78">
        <v>4</v>
      </c>
      <c r="F22" s="78">
        <v>0</v>
      </c>
      <c r="G22" s="78">
        <v>0</v>
      </c>
      <c r="H22" s="78">
        <v>0</v>
      </c>
      <c r="I22" s="78">
        <v>4</v>
      </c>
      <c r="J22" s="78">
        <v>0</v>
      </c>
      <c r="K22" s="78">
        <v>0</v>
      </c>
      <c r="L22" s="78">
        <v>0</v>
      </c>
      <c r="M22" s="78">
        <v>4</v>
      </c>
      <c r="N22" s="78">
        <v>0</v>
      </c>
      <c r="O22" s="78">
        <v>0</v>
      </c>
      <c r="P22" s="78">
        <v>0</v>
      </c>
      <c r="Q22" s="78">
        <f t="shared" si="2"/>
        <v>8</v>
      </c>
      <c r="R22" s="78">
        <f t="shared" si="3"/>
        <v>4</v>
      </c>
      <c r="S22" s="82">
        <f t="shared" si="4"/>
        <v>12</v>
      </c>
      <c r="T22" s="59">
        <f t="shared" si="5"/>
        <v>552</v>
      </c>
      <c r="U22" s="59">
        <f t="shared" si="6"/>
        <v>276</v>
      </c>
      <c r="V22" s="59">
        <f t="shared" si="7"/>
        <v>828</v>
      </c>
      <c r="W22" s="58"/>
    </row>
    <row r="23" spans="1:23">
      <c r="A23" s="71"/>
      <c r="B23" s="72">
        <v>212001</v>
      </c>
      <c r="C23" s="58" t="s">
        <v>1130</v>
      </c>
      <c r="D23" s="59">
        <v>1650</v>
      </c>
      <c r="E23" s="78">
        <v>1</v>
      </c>
      <c r="F23" s="78">
        <v>1</v>
      </c>
      <c r="G23" s="78">
        <v>1</v>
      </c>
      <c r="H23" s="78">
        <v>1</v>
      </c>
      <c r="I23" s="78">
        <v>1</v>
      </c>
      <c r="J23" s="78">
        <v>1</v>
      </c>
      <c r="K23" s="78">
        <v>1</v>
      </c>
      <c r="L23" s="78">
        <v>1</v>
      </c>
      <c r="M23" s="78">
        <v>1</v>
      </c>
      <c r="N23" s="78">
        <v>1</v>
      </c>
      <c r="O23" s="78">
        <v>1</v>
      </c>
      <c r="P23" s="78">
        <v>0</v>
      </c>
      <c r="Q23" s="78">
        <f t="shared" si="2"/>
        <v>6</v>
      </c>
      <c r="R23" s="78">
        <f t="shared" si="3"/>
        <v>5</v>
      </c>
      <c r="S23" s="82">
        <f t="shared" si="4"/>
        <v>11</v>
      </c>
      <c r="T23" s="59">
        <f t="shared" si="5"/>
        <v>9900</v>
      </c>
      <c r="U23" s="59">
        <f t="shared" si="6"/>
        <v>8250</v>
      </c>
      <c r="V23" s="59">
        <f t="shared" si="7"/>
        <v>18150</v>
      </c>
      <c r="W23" s="58"/>
    </row>
    <row r="24" spans="1:23">
      <c r="A24" s="71"/>
      <c r="B24" s="72">
        <v>211001</v>
      </c>
      <c r="C24" s="58" t="s">
        <v>1131</v>
      </c>
      <c r="D24" s="59">
        <v>110</v>
      </c>
      <c r="E24" s="78">
        <v>0</v>
      </c>
      <c r="F24" s="78">
        <v>0</v>
      </c>
      <c r="G24" s="78">
        <v>0</v>
      </c>
      <c r="H24" s="78">
        <v>0</v>
      </c>
      <c r="I24" s="78">
        <v>0</v>
      </c>
      <c r="J24" s="78">
        <v>0</v>
      </c>
      <c r="K24" s="78">
        <v>0</v>
      </c>
      <c r="L24" s="78">
        <v>0</v>
      </c>
      <c r="M24" s="78">
        <v>0</v>
      </c>
      <c r="N24" s="78">
        <v>0</v>
      </c>
      <c r="O24" s="78">
        <v>0</v>
      </c>
      <c r="P24" s="78">
        <v>0</v>
      </c>
      <c r="Q24" s="78">
        <f t="shared" si="2"/>
        <v>0</v>
      </c>
      <c r="R24" s="78">
        <f t="shared" si="3"/>
        <v>0</v>
      </c>
      <c r="S24" s="82">
        <f t="shared" si="4"/>
        <v>0</v>
      </c>
      <c r="T24" s="59">
        <f t="shared" si="5"/>
        <v>0</v>
      </c>
      <c r="U24" s="59">
        <f t="shared" si="6"/>
        <v>0</v>
      </c>
      <c r="V24" s="59">
        <f t="shared" si="7"/>
        <v>0</v>
      </c>
      <c r="W24" s="58"/>
    </row>
    <row r="25" spans="1:23">
      <c r="A25" s="71"/>
      <c r="B25" s="72">
        <v>211001</v>
      </c>
      <c r="C25" s="58" t="s">
        <v>1132</v>
      </c>
      <c r="D25" s="59">
        <v>50</v>
      </c>
      <c r="E25" s="78">
        <v>1</v>
      </c>
      <c r="F25" s="78">
        <v>0</v>
      </c>
      <c r="G25" s="78">
        <v>0</v>
      </c>
      <c r="H25" s="78">
        <v>1</v>
      </c>
      <c r="I25" s="78">
        <v>0</v>
      </c>
      <c r="J25" s="78">
        <v>0</v>
      </c>
      <c r="K25" s="78">
        <v>1</v>
      </c>
      <c r="L25" s="78">
        <v>0</v>
      </c>
      <c r="M25" s="78">
        <v>0</v>
      </c>
      <c r="N25" s="78">
        <v>1</v>
      </c>
      <c r="O25" s="78">
        <v>0</v>
      </c>
      <c r="P25" s="78">
        <v>0</v>
      </c>
      <c r="Q25" s="78">
        <f t="shared" si="2"/>
        <v>2</v>
      </c>
      <c r="R25" s="78">
        <f t="shared" si="3"/>
        <v>2</v>
      </c>
      <c r="S25" s="82">
        <f t="shared" si="4"/>
        <v>4</v>
      </c>
      <c r="T25" s="59">
        <f t="shared" si="5"/>
        <v>100</v>
      </c>
      <c r="U25" s="59">
        <f t="shared" si="6"/>
        <v>100</v>
      </c>
      <c r="V25" s="59">
        <f t="shared" si="7"/>
        <v>200</v>
      </c>
      <c r="W25" s="58"/>
    </row>
    <row r="26" spans="1:23">
      <c r="A26" s="71"/>
      <c r="B26" s="72">
        <v>211001</v>
      </c>
      <c r="C26" s="58" t="s">
        <v>1133</v>
      </c>
      <c r="D26" s="59">
        <v>115</v>
      </c>
      <c r="E26" s="78">
        <v>1</v>
      </c>
      <c r="F26" s="78">
        <v>0</v>
      </c>
      <c r="G26" s="78">
        <v>0</v>
      </c>
      <c r="H26" s="78">
        <v>0</v>
      </c>
      <c r="I26" s="78">
        <v>1</v>
      </c>
      <c r="J26" s="78">
        <v>0</v>
      </c>
      <c r="K26" s="78">
        <v>0</v>
      </c>
      <c r="L26" s="78">
        <v>0</v>
      </c>
      <c r="M26" s="78">
        <v>1</v>
      </c>
      <c r="N26" s="78">
        <v>0</v>
      </c>
      <c r="O26" s="78">
        <v>0</v>
      </c>
      <c r="P26" s="78">
        <v>0</v>
      </c>
      <c r="Q26" s="78">
        <f t="shared" si="2"/>
        <v>2</v>
      </c>
      <c r="R26" s="78">
        <f t="shared" si="3"/>
        <v>1</v>
      </c>
      <c r="S26" s="82">
        <f t="shared" si="4"/>
        <v>3</v>
      </c>
      <c r="T26" s="59">
        <f t="shared" si="5"/>
        <v>230</v>
      </c>
      <c r="U26" s="59">
        <f t="shared" si="6"/>
        <v>115</v>
      </c>
      <c r="V26" s="59">
        <f t="shared" si="7"/>
        <v>345</v>
      </c>
      <c r="W26" s="58"/>
    </row>
    <row r="27" spans="1:23">
      <c r="A27" s="71"/>
      <c r="B27" s="72">
        <v>211001</v>
      </c>
      <c r="C27" s="58" t="s">
        <v>1134</v>
      </c>
      <c r="D27" s="59">
        <v>58</v>
      </c>
      <c r="E27" s="78">
        <v>0</v>
      </c>
      <c r="F27" s="78">
        <v>1</v>
      </c>
      <c r="G27" s="78">
        <v>0</v>
      </c>
      <c r="H27" s="78">
        <v>0</v>
      </c>
      <c r="I27" s="78">
        <v>0</v>
      </c>
      <c r="J27" s="78">
        <v>0</v>
      </c>
      <c r="K27" s="78">
        <v>0</v>
      </c>
      <c r="L27" s="78">
        <v>1</v>
      </c>
      <c r="M27" s="78">
        <v>0</v>
      </c>
      <c r="N27" s="78">
        <v>0</v>
      </c>
      <c r="O27" s="78">
        <v>0</v>
      </c>
      <c r="P27" s="78">
        <v>0</v>
      </c>
      <c r="Q27" s="78">
        <f t="shared" si="2"/>
        <v>1</v>
      </c>
      <c r="R27" s="78">
        <f t="shared" si="3"/>
        <v>1</v>
      </c>
      <c r="S27" s="82">
        <f t="shared" si="4"/>
        <v>2</v>
      </c>
      <c r="T27" s="59">
        <f t="shared" si="5"/>
        <v>58</v>
      </c>
      <c r="U27" s="59">
        <f t="shared" si="6"/>
        <v>58</v>
      </c>
      <c r="V27" s="59">
        <f t="shared" si="7"/>
        <v>116</v>
      </c>
      <c r="W27" s="58"/>
    </row>
    <row r="28" spans="1:23">
      <c r="A28" s="71"/>
      <c r="B28" s="72">
        <v>211001</v>
      </c>
      <c r="C28" s="58" t="s">
        <v>1135</v>
      </c>
      <c r="D28" s="59">
        <v>58</v>
      </c>
      <c r="E28" s="78">
        <v>0</v>
      </c>
      <c r="F28" s="78">
        <v>1</v>
      </c>
      <c r="G28" s="78">
        <v>0</v>
      </c>
      <c r="H28" s="78">
        <v>0</v>
      </c>
      <c r="I28" s="78">
        <v>0</v>
      </c>
      <c r="J28" s="78">
        <v>0</v>
      </c>
      <c r="K28" s="78">
        <v>0</v>
      </c>
      <c r="L28" s="78">
        <v>1</v>
      </c>
      <c r="M28" s="78">
        <v>0</v>
      </c>
      <c r="N28" s="78">
        <v>0</v>
      </c>
      <c r="O28" s="78">
        <v>0</v>
      </c>
      <c r="P28" s="78">
        <v>0</v>
      </c>
      <c r="Q28" s="78">
        <f t="shared" si="2"/>
        <v>1</v>
      </c>
      <c r="R28" s="78">
        <f t="shared" si="3"/>
        <v>1</v>
      </c>
      <c r="S28" s="82">
        <f t="shared" si="4"/>
        <v>2</v>
      </c>
      <c r="T28" s="59">
        <f t="shared" si="5"/>
        <v>58</v>
      </c>
      <c r="U28" s="59">
        <f t="shared" si="6"/>
        <v>58</v>
      </c>
      <c r="V28" s="59">
        <f t="shared" si="7"/>
        <v>116</v>
      </c>
      <c r="W28" s="58"/>
    </row>
    <row r="29" spans="1:23">
      <c r="A29" s="71"/>
      <c r="B29" s="72">
        <v>515001</v>
      </c>
      <c r="C29" s="58" t="s">
        <v>1136</v>
      </c>
      <c r="D29" s="59">
        <v>15000</v>
      </c>
      <c r="E29" s="78">
        <v>1</v>
      </c>
      <c r="F29" s="78">
        <v>0</v>
      </c>
      <c r="G29" s="78">
        <v>0</v>
      </c>
      <c r="H29" s="78">
        <v>0</v>
      </c>
      <c r="I29" s="78">
        <v>0</v>
      </c>
      <c r="J29" s="78">
        <v>0</v>
      </c>
      <c r="K29" s="78">
        <v>0</v>
      </c>
      <c r="L29" s="78">
        <v>0</v>
      </c>
      <c r="M29" s="78">
        <v>0</v>
      </c>
      <c r="N29" s="78">
        <v>0</v>
      </c>
      <c r="O29" s="78">
        <v>0</v>
      </c>
      <c r="P29" s="78">
        <v>0</v>
      </c>
      <c r="Q29" s="78">
        <f t="shared" si="2"/>
        <v>1</v>
      </c>
      <c r="R29" s="78">
        <f t="shared" si="3"/>
        <v>0</v>
      </c>
      <c r="S29" s="82">
        <f t="shared" si="4"/>
        <v>1</v>
      </c>
      <c r="T29" s="59">
        <f t="shared" si="5"/>
        <v>15000</v>
      </c>
      <c r="U29" s="59">
        <f t="shared" si="6"/>
        <v>0</v>
      </c>
      <c r="V29" s="59">
        <f t="shared" si="7"/>
        <v>15000</v>
      </c>
      <c r="W29" s="58"/>
    </row>
    <row r="30" spans="1:23">
      <c r="A30" s="71"/>
      <c r="B30" s="72">
        <v>515001</v>
      </c>
      <c r="C30" s="58" t="s">
        <v>1137</v>
      </c>
      <c r="D30" s="59">
        <v>15500</v>
      </c>
      <c r="E30" s="78">
        <v>1</v>
      </c>
      <c r="F30" s="78">
        <v>0</v>
      </c>
      <c r="G30" s="78">
        <v>0</v>
      </c>
      <c r="H30" s="78">
        <v>0</v>
      </c>
      <c r="I30" s="78">
        <v>0</v>
      </c>
      <c r="J30" s="78">
        <v>0</v>
      </c>
      <c r="K30" s="78">
        <v>0</v>
      </c>
      <c r="L30" s="78">
        <v>0</v>
      </c>
      <c r="M30" s="78">
        <v>0</v>
      </c>
      <c r="N30" s="78">
        <v>0</v>
      </c>
      <c r="O30" s="78">
        <v>0</v>
      </c>
      <c r="P30" s="78">
        <v>0</v>
      </c>
      <c r="Q30" s="78">
        <f t="shared" si="2"/>
        <v>1</v>
      </c>
      <c r="R30" s="78">
        <f t="shared" si="3"/>
        <v>0</v>
      </c>
      <c r="S30" s="82">
        <f t="shared" si="4"/>
        <v>1</v>
      </c>
      <c r="T30" s="59">
        <f t="shared" si="5"/>
        <v>15500</v>
      </c>
      <c r="U30" s="59">
        <f t="shared" si="6"/>
        <v>0</v>
      </c>
      <c r="V30" s="59">
        <f t="shared" si="7"/>
        <v>15500</v>
      </c>
      <c r="W30" s="58"/>
    </row>
    <row r="31" spans="1:23">
      <c r="A31" s="71"/>
      <c r="B31" s="72">
        <v>515001</v>
      </c>
      <c r="C31" s="58" t="s">
        <v>1137</v>
      </c>
      <c r="D31" s="59">
        <v>15500</v>
      </c>
      <c r="E31" s="78">
        <v>1</v>
      </c>
      <c r="F31" s="78">
        <v>0</v>
      </c>
      <c r="G31" s="78">
        <v>0</v>
      </c>
      <c r="H31" s="78">
        <v>0</v>
      </c>
      <c r="I31" s="78">
        <v>0</v>
      </c>
      <c r="J31" s="78">
        <v>0</v>
      </c>
      <c r="K31" s="78">
        <v>0</v>
      </c>
      <c r="L31" s="78">
        <v>0</v>
      </c>
      <c r="M31" s="78">
        <v>0</v>
      </c>
      <c r="N31" s="78">
        <v>0</v>
      </c>
      <c r="O31" s="78">
        <v>0</v>
      </c>
      <c r="P31" s="78">
        <v>0</v>
      </c>
      <c r="Q31" s="78">
        <f t="shared" si="2"/>
        <v>1</v>
      </c>
      <c r="R31" s="78">
        <f t="shared" si="3"/>
        <v>0</v>
      </c>
      <c r="S31" s="82">
        <f t="shared" si="4"/>
        <v>1</v>
      </c>
      <c r="T31" s="59">
        <f t="shared" si="5"/>
        <v>15500</v>
      </c>
      <c r="U31" s="59">
        <f t="shared" si="6"/>
        <v>0</v>
      </c>
      <c r="V31" s="59">
        <f t="shared" si="7"/>
        <v>15500</v>
      </c>
      <c r="W31" s="58"/>
    </row>
    <row r="32" spans="1:23" ht="28.8">
      <c r="A32" s="71" t="s">
        <v>1138</v>
      </c>
      <c r="B32" s="72">
        <v>361002</v>
      </c>
      <c r="C32" s="58" t="s">
        <v>1139</v>
      </c>
      <c r="D32" s="59">
        <v>25000</v>
      </c>
      <c r="E32" s="78">
        <v>1</v>
      </c>
      <c r="F32" s="78">
        <v>0</v>
      </c>
      <c r="G32" s="78">
        <v>0</v>
      </c>
      <c r="H32" s="78">
        <v>0</v>
      </c>
      <c r="I32" s="78">
        <v>0</v>
      </c>
      <c r="J32" s="78">
        <v>0</v>
      </c>
      <c r="K32" s="78">
        <v>0</v>
      </c>
      <c r="L32" s="78">
        <v>0</v>
      </c>
      <c r="M32" s="78">
        <v>0</v>
      </c>
      <c r="N32" s="78">
        <v>0</v>
      </c>
      <c r="O32" s="78">
        <v>0</v>
      </c>
      <c r="P32" s="78">
        <v>0</v>
      </c>
      <c r="Q32" s="78">
        <f t="shared" si="2"/>
        <v>1</v>
      </c>
      <c r="R32" s="78">
        <f t="shared" si="3"/>
        <v>0</v>
      </c>
      <c r="S32" s="82">
        <f t="shared" si="4"/>
        <v>1</v>
      </c>
      <c r="T32" s="59">
        <f t="shared" si="5"/>
        <v>25000</v>
      </c>
      <c r="U32" s="59">
        <f t="shared" si="6"/>
        <v>0</v>
      </c>
      <c r="V32" s="59">
        <f t="shared" si="7"/>
        <v>25000</v>
      </c>
      <c r="W32" s="58"/>
    </row>
    <row r="33" spans="1:23">
      <c r="A33" s="71"/>
      <c r="B33" s="72">
        <v>211001</v>
      </c>
      <c r="C33" s="58" t="s">
        <v>1140</v>
      </c>
      <c r="D33" s="59">
        <v>50</v>
      </c>
      <c r="E33" s="78">
        <v>1</v>
      </c>
      <c r="F33" s="78">
        <v>0</v>
      </c>
      <c r="G33" s="78">
        <v>0</v>
      </c>
      <c r="H33" s="78">
        <v>0</v>
      </c>
      <c r="I33" s="78">
        <v>0</v>
      </c>
      <c r="J33" s="78">
        <v>0</v>
      </c>
      <c r="K33" s="78">
        <v>0</v>
      </c>
      <c r="L33" s="78">
        <v>0</v>
      </c>
      <c r="M33" s="78">
        <v>0</v>
      </c>
      <c r="N33" s="78">
        <v>0</v>
      </c>
      <c r="O33" s="78">
        <v>0</v>
      </c>
      <c r="P33" s="78">
        <v>1</v>
      </c>
      <c r="Q33" s="78">
        <f t="shared" si="2"/>
        <v>1</v>
      </c>
      <c r="R33" s="78">
        <f t="shared" si="3"/>
        <v>1</v>
      </c>
      <c r="S33" s="82">
        <f t="shared" si="4"/>
        <v>2</v>
      </c>
      <c r="T33" s="59">
        <f t="shared" si="5"/>
        <v>50</v>
      </c>
      <c r="U33" s="59">
        <f t="shared" si="6"/>
        <v>50</v>
      </c>
      <c r="V33" s="59">
        <f t="shared" si="7"/>
        <v>100</v>
      </c>
      <c r="W33" s="58"/>
    </row>
    <row r="34" spans="1:23">
      <c r="A34" s="71"/>
      <c r="B34" s="72">
        <v>211001</v>
      </c>
      <c r="C34" s="58" t="s">
        <v>1141</v>
      </c>
      <c r="D34" s="59">
        <v>35</v>
      </c>
      <c r="E34" s="78">
        <v>1</v>
      </c>
      <c r="F34" s="78">
        <v>0</v>
      </c>
      <c r="G34" s="78">
        <v>0</v>
      </c>
      <c r="H34" s="78">
        <v>0</v>
      </c>
      <c r="I34" s="78">
        <v>0</v>
      </c>
      <c r="J34" s="78">
        <v>0</v>
      </c>
      <c r="K34" s="78">
        <v>0</v>
      </c>
      <c r="L34" s="78">
        <v>0</v>
      </c>
      <c r="M34" s="78">
        <v>0</v>
      </c>
      <c r="N34" s="78">
        <v>0</v>
      </c>
      <c r="O34" s="78">
        <v>0</v>
      </c>
      <c r="P34" s="78">
        <v>1</v>
      </c>
      <c r="Q34" s="78">
        <f t="shared" si="2"/>
        <v>1</v>
      </c>
      <c r="R34" s="78">
        <f t="shared" si="3"/>
        <v>1</v>
      </c>
      <c r="S34" s="82">
        <f t="shared" si="4"/>
        <v>2</v>
      </c>
      <c r="T34" s="59">
        <f t="shared" si="5"/>
        <v>35</v>
      </c>
      <c r="U34" s="59">
        <f t="shared" si="6"/>
        <v>35</v>
      </c>
      <c r="V34" s="59">
        <f t="shared" si="7"/>
        <v>70</v>
      </c>
      <c r="W34" s="58"/>
    </row>
    <row r="35" spans="1:23">
      <c r="A35" s="71"/>
      <c r="B35" s="72">
        <v>375001</v>
      </c>
      <c r="C35" s="58" t="s">
        <v>1142</v>
      </c>
      <c r="D35" s="59">
        <v>150</v>
      </c>
      <c r="E35" s="78">
        <v>1</v>
      </c>
      <c r="F35" s="78">
        <v>1</v>
      </c>
      <c r="G35" s="78">
        <v>1</v>
      </c>
      <c r="H35" s="78">
        <v>1</v>
      </c>
      <c r="I35" s="78">
        <v>1</v>
      </c>
      <c r="J35" s="78">
        <v>1</v>
      </c>
      <c r="K35" s="78">
        <v>1</v>
      </c>
      <c r="L35" s="78">
        <v>1</v>
      </c>
      <c r="M35" s="78">
        <v>1</v>
      </c>
      <c r="N35" s="78">
        <v>1</v>
      </c>
      <c r="O35" s="78">
        <v>1</v>
      </c>
      <c r="P35" s="78">
        <v>1</v>
      </c>
      <c r="Q35" s="78">
        <f t="shared" si="2"/>
        <v>6</v>
      </c>
      <c r="R35" s="78">
        <f t="shared" si="3"/>
        <v>6</v>
      </c>
      <c r="S35" s="82">
        <f t="shared" si="4"/>
        <v>12</v>
      </c>
      <c r="T35" s="59">
        <f t="shared" si="5"/>
        <v>900</v>
      </c>
      <c r="U35" s="59">
        <f t="shared" si="6"/>
        <v>900</v>
      </c>
      <c r="V35" s="59">
        <f t="shared" si="7"/>
        <v>1800</v>
      </c>
      <c r="W35" s="58"/>
    </row>
    <row r="36" spans="1:23">
      <c r="A36" s="71" t="s">
        <v>1143</v>
      </c>
      <c r="B36" s="72">
        <v>334001</v>
      </c>
      <c r="C36" s="58" t="s">
        <v>1144</v>
      </c>
      <c r="D36" s="59">
        <v>2750</v>
      </c>
      <c r="E36" s="78">
        <v>0</v>
      </c>
      <c r="F36" s="78">
        <v>0</v>
      </c>
      <c r="G36" s="78">
        <v>0</v>
      </c>
      <c r="H36" s="78">
        <v>0</v>
      </c>
      <c r="I36" s="78">
        <v>0</v>
      </c>
      <c r="J36" s="78">
        <v>2</v>
      </c>
      <c r="K36" s="78">
        <v>0</v>
      </c>
      <c r="L36" s="78">
        <v>0</v>
      </c>
      <c r="M36" s="78">
        <v>0</v>
      </c>
      <c r="N36" s="78">
        <v>0</v>
      </c>
      <c r="O36" s="78">
        <v>0</v>
      </c>
      <c r="P36" s="78">
        <v>0</v>
      </c>
      <c r="Q36" s="78">
        <f t="shared" si="2"/>
        <v>2</v>
      </c>
      <c r="R36" s="78">
        <f t="shared" si="3"/>
        <v>0</v>
      </c>
      <c r="S36" s="82">
        <f t="shared" si="4"/>
        <v>2</v>
      </c>
      <c r="T36" s="59">
        <f t="shared" si="5"/>
        <v>5500</v>
      </c>
      <c r="U36" s="59">
        <f t="shared" si="6"/>
        <v>0</v>
      </c>
      <c r="V36" s="59">
        <f t="shared" si="7"/>
        <v>5500</v>
      </c>
      <c r="W36" s="58"/>
    </row>
    <row r="37" spans="1:23">
      <c r="A37" s="71"/>
      <c r="B37" s="72">
        <v>375001</v>
      </c>
      <c r="C37" s="58" t="s">
        <v>1145</v>
      </c>
      <c r="D37" s="59">
        <v>2400</v>
      </c>
      <c r="E37" s="78">
        <v>0</v>
      </c>
      <c r="F37" s="78">
        <v>0</v>
      </c>
      <c r="G37" s="78">
        <v>0</v>
      </c>
      <c r="H37" s="78">
        <v>0</v>
      </c>
      <c r="I37" s="78">
        <v>0</v>
      </c>
      <c r="J37" s="78">
        <v>1</v>
      </c>
      <c r="K37" s="78">
        <v>0</v>
      </c>
      <c r="L37" s="78">
        <v>0</v>
      </c>
      <c r="M37" s="78">
        <v>0</v>
      </c>
      <c r="N37" s="78">
        <v>0</v>
      </c>
      <c r="O37" s="78">
        <v>0</v>
      </c>
      <c r="P37" s="78">
        <v>0</v>
      </c>
      <c r="Q37" s="78">
        <f t="shared" si="2"/>
        <v>1</v>
      </c>
      <c r="R37" s="78">
        <f t="shared" si="3"/>
        <v>0</v>
      </c>
      <c r="S37" s="82">
        <f t="shared" si="4"/>
        <v>1</v>
      </c>
      <c r="T37" s="59">
        <f t="shared" si="5"/>
        <v>2400</v>
      </c>
      <c r="U37" s="59">
        <f t="shared" si="6"/>
        <v>0</v>
      </c>
      <c r="V37" s="59">
        <f t="shared" si="7"/>
        <v>2400</v>
      </c>
      <c r="W37" s="58"/>
    </row>
    <row r="38" spans="1:23" ht="28.8">
      <c r="A38" s="71" t="s">
        <v>1146</v>
      </c>
      <c r="B38" s="72">
        <v>221001</v>
      </c>
      <c r="C38" s="58" t="s">
        <v>1147</v>
      </c>
      <c r="D38" s="59">
        <v>8000</v>
      </c>
      <c r="E38" s="78">
        <v>0</v>
      </c>
      <c r="F38" s="78">
        <v>0</v>
      </c>
      <c r="G38" s="78">
        <v>0</v>
      </c>
      <c r="H38" s="78">
        <v>0</v>
      </c>
      <c r="I38" s="78">
        <v>0</v>
      </c>
      <c r="J38" s="78">
        <v>1</v>
      </c>
      <c r="K38" s="78">
        <v>0</v>
      </c>
      <c r="L38" s="78">
        <v>0</v>
      </c>
      <c r="M38" s="78">
        <v>0</v>
      </c>
      <c r="N38" s="78">
        <v>0</v>
      </c>
      <c r="O38" s="78">
        <v>0</v>
      </c>
      <c r="P38" s="78">
        <v>0</v>
      </c>
      <c r="Q38" s="78">
        <f t="shared" si="2"/>
        <v>1</v>
      </c>
      <c r="R38" s="78">
        <f t="shared" si="3"/>
        <v>0</v>
      </c>
      <c r="S38" s="82">
        <f t="shared" si="4"/>
        <v>1</v>
      </c>
      <c r="T38" s="59">
        <f t="shared" si="5"/>
        <v>8000</v>
      </c>
      <c r="U38" s="59">
        <f t="shared" si="6"/>
        <v>0</v>
      </c>
      <c r="V38" s="59">
        <f t="shared" si="7"/>
        <v>8000</v>
      </c>
      <c r="W38" s="58"/>
    </row>
    <row r="39" spans="1:23">
      <c r="A39" s="71"/>
      <c r="B39" s="72">
        <v>329001</v>
      </c>
      <c r="C39" s="58" t="s">
        <v>1148</v>
      </c>
      <c r="D39" s="59">
        <v>2000</v>
      </c>
      <c r="E39" s="78">
        <v>0</v>
      </c>
      <c r="F39" s="78">
        <v>0</v>
      </c>
      <c r="G39" s="78">
        <v>0</v>
      </c>
      <c r="H39" s="78">
        <v>0</v>
      </c>
      <c r="I39" s="78">
        <v>0</v>
      </c>
      <c r="J39" s="78">
        <v>1</v>
      </c>
      <c r="K39" s="78">
        <v>0</v>
      </c>
      <c r="L39" s="78">
        <v>0</v>
      </c>
      <c r="M39" s="78">
        <v>0</v>
      </c>
      <c r="N39" s="78">
        <v>0</v>
      </c>
      <c r="O39" s="78">
        <v>0</v>
      </c>
      <c r="P39" s="78">
        <v>0</v>
      </c>
      <c r="Q39" s="78">
        <f t="shared" si="2"/>
        <v>1</v>
      </c>
      <c r="R39" s="78">
        <f t="shared" si="3"/>
        <v>0</v>
      </c>
      <c r="S39" s="82">
        <f t="shared" si="4"/>
        <v>1</v>
      </c>
      <c r="T39" s="59">
        <f t="shared" si="5"/>
        <v>2000</v>
      </c>
      <c r="U39" s="59">
        <f t="shared" si="6"/>
        <v>0</v>
      </c>
      <c r="V39" s="59">
        <f t="shared" si="7"/>
        <v>2000</v>
      </c>
      <c r="W39" s="58"/>
    </row>
    <row r="40" spans="1:23">
      <c r="A40" s="71"/>
      <c r="B40" s="72">
        <v>381001</v>
      </c>
      <c r="C40" s="58" t="s">
        <v>1149</v>
      </c>
      <c r="D40" s="59">
        <v>8350</v>
      </c>
      <c r="E40" s="78">
        <v>0</v>
      </c>
      <c r="F40" s="78">
        <v>0</v>
      </c>
      <c r="G40" s="78">
        <v>1</v>
      </c>
      <c r="H40" s="78">
        <v>1</v>
      </c>
      <c r="I40" s="78">
        <v>1</v>
      </c>
      <c r="J40" s="78">
        <v>1</v>
      </c>
      <c r="K40" s="78">
        <v>1</v>
      </c>
      <c r="L40" s="78">
        <v>1</v>
      </c>
      <c r="M40" s="78">
        <v>1</v>
      </c>
      <c r="N40" s="78">
        <v>1</v>
      </c>
      <c r="O40" s="78">
        <v>1</v>
      </c>
      <c r="P40" s="78">
        <v>1</v>
      </c>
      <c r="Q40" s="78">
        <f t="shared" si="2"/>
        <v>4</v>
      </c>
      <c r="R40" s="78">
        <f t="shared" si="3"/>
        <v>6</v>
      </c>
      <c r="S40" s="82">
        <f t="shared" si="4"/>
        <v>10</v>
      </c>
      <c r="T40" s="59">
        <f t="shared" si="5"/>
        <v>33400</v>
      </c>
      <c r="U40" s="59">
        <f t="shared" si="6"/>
        <v>50100</v>
      </c>
      <c r="V40" s="59">
        <f t="shared" si="7"/>
        <v>83500</v>
      </c>
      <c r="W40" s="58"/>
    </row>
    <row r="41" spans="1:23" ht="43.2">
      <c r="A41" s="71" t="s">
        <v>1150</v>
      </c>
      <c r="B41" s="72">
        <v>221001</v>
      </c>
      <c r="C41" s="58" t="s">
        <v>1151</v>
      </c>
      <c r="D41" s="59">
        <v>2200</v>
      </c>
      <c r="E41" s="78">
        <v>0</v>
      </c>
      <c r="F41" s="78">
        <v>0</v>
      </c>
      <c r="G41" s="78">
        <v>0</v>
      </c>
      <c r="H41" s="78">
        <v>0</v>
      </c>
      <c r="I41" s="78">
        <v>1</v>
      </c>
      <c r="J41" s="78">
        <v>0</v>
      </c>
      <c r="K41" s="78">
        <v>0</v>
      </c>
      <c r="L41" s="78">
        <v>0</v>
      </c>
      <c r="M41" s="78">
        <v>1</v>
      </c>
      <c r="N41" s="78">
        <v>0</v>
      </c>
      <c r="O41" s="78">
        <v>0</v>
      </c>
      <c r="P41" s="78">
        <v>0</v>
      </c>
      <c r="Q41" s="78">
        <f t="shared" si="2"/>
        <v>1</v>
      </c>
      <c r="R41" s="78">
        <f t="shared" si="3"/>
        <v>1</v>
      </c>
      <c r="S41" s="82">
        <f t="shared" si="4"/>
        <v>2</v>
      </c>
      <c r="T41" s="59">
        <f t="shared" si="5"/>
        <v>2200</v>
      </c>
      <c r="U41" s="59">
        <f t="shared" si="6"/>
        <v>2200</v>
      </c>
      <c r="V41" s="59">
        <f t="shared" si="7"/>
        <v>4400</v>
      </c>
      <c r="W41" s="58"/>
    </row>
    <row r="42" spans="1:23" ht="18">
      <c r="A42" s="284"/>
      <c r="B42" s="285"/>
      <c r="C42" s="285"/>
      <c r="D42" s="286"/>
      <c r="E42" s="79">
        <f t="shared" ref="E42:V42" si="8">SUM(E15:E41)</f>
        <v>23</v>
      </c>
      <c r="F42" s="79">
        <f t="shared" si="8"/>
        <v>6</v>
      </c>
      <c r="G42" s="79">
        <f t="shared" si="8"/>
        <v>9</v>
      </c>
      <c r="H42" s="79">
        <f t="shared" si="8"/>
        <v>9</v>
      </c>
      <c r="I42" s="79">
        <f t="shared" si="8"/>
        <v>15</v>
      </c>
      <c r="J42" s="79">
        <f t="shared" si="8"/>
        <v>10</v>
      </c>
      <c r="K42" s="79">
        <f t="shared" si="8"/>
        <v>13</v>
      </c>
      <c r="L42" s="79">
        <f t="shared" si="8"/>
        <v>7</v>
      </c>
      <c r="M42" s="79">
        <f t="shared" si="8"/>
        <v>15</v>
      </c>
      <c r="N42" s="79">
        <f t="shared" si="8"/>
        <v>9</v>
      </c>
      <c r="O42" s="79">
        <f t="shared" si="8"/>
        <v>9</v>
      </c>
      <c r="P42" s="79">
        <f t="shared" si="8"/>
        <v>6</v>
      </c>
      <c r="Q42" s="79">
        <f t="shared" si="8"/>
        <v>72</v>
      </c>
      <c r="R42" s="79">
        <f t="shared" si="8"/>
        <v>59</v>
      </c>
      <c r="S42" s="79">
        <f t="shared" si="8"/>
        <v>131</v>
      </c>
      <c r="T42" s="83">
        <f t="shared" si="8"/>
        <v>276189</v>
      </c>
      <c r="U42" s="83">
        <f t="shared" si="8"/>
        <v>201948</v>
      </c>
      <c r="V42" s="83">
        <f t="shared" si="8"/>
        <v>478137</v>
      </c>
      <c r="W42" s="63"/>
    </row>
    <row r="43" spans="1:23">
      <c r="W43" s="48"/>
    </row>
    <row r="59" spans="4:4" ht="21">
      <c r="D59" s="73"/>
    </row>
    <row r="60" spans="4:4" ht="21">
      <c r="D60" s="73"/>
    </row>
    <row r="61" spans="4:4" ht="21">
      <c r="D61" s="73"/>
    </row>
  </sheetData>
  <mergeCells count="14">
    <mergeCell ref="A1:W1"/>
    <mergeCell ref="A2:W2"/>
    <mergeCell ref="A3:W3"/>
    <mergeCell ref="B6:C6"/>
    <mergeCell ref="A7:F7"/>
    <mergeCell ref="W13:W14"/>
    <mergeCell ref="E13:P13"/>
    <mergeCell ref="Q13:R13"/>
    <mergeCell ref="T13:U13"/>
    <mergeCell ref="A42:D42"/>
    <mergeCell ref="A13:A14"/>
    <mergeCell ref="B13:B14"/>
    <mergeCell ref="C13:C14"/>
    <mergeCell ref="D13:D14"/>
  </mergeCells>
  <pageMargins left="0.7" right="0.7" top="0.75" bottom="0.75" header="0.3" footer="0.3"/>
  <pageSetup scale="2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sheetPr>
  <dimension ref="A1:T42"/>
  <sheetViews>
    <sheetView view="pageBreakPreview" zoomScale="70" zoomScaleNormal="70" workbookViewId="0">
      <pane xSplit="3" ySplit="14" topLeftCell="L25" activePane="bottomRight" state="frozen"/>
      <selection pane="topRight"/>
      <selection pane="bottomLeft"/>
      <selection pane="bottomRight" activeCell="D13" sqref="D13:D14"/>
    </sheetView>
  </sheetViews>
  <sheetFormatPr baseColWidth="10" defaultColWidth="11" defaultRowHeight="14.4"/>
  <cols>
    <col min="1" max="1" width="49.5546875" customWidth="1"/>
    <col min="2" max="2" width="11" customWidth="1"/>
    <col min="3" max="3" width="56.88671875" customWidth="1"/>
    <col min="4" max="4" width="17.109375" style="48" customWidth="1"/>
    <col min="5" max="16" width="19.5546875" style="48" customWidth="1"/>
    <col min="17" max="19" width="21" style="48" customWidth="1"/>
    <col min="20" max="20" width="24.6640625" customWidth="1"/>
  </cols>
  <sheetData>
    <row r="1" spans="1:20" s="44" customFormat="1" ht="21">
      <c r="A1" s="233" t="s">
        <v>1152</v>
      </c>
      <c r="B1" s="233"/>
      <c r="C1" s="233"/>
      <c r="D1" s="233"/>
      <c r="E1" s="233"/>
      <c r="F1" s="233"/>
      <c r="G1" s="233"/>
      <c r="H1" s="233"/>
      <c r="I1" s="233"/>
      <c r="J1" s="233"/>
      <c r="K1" s="233"/>
      <c r="L1" s="233"/>
      <c r="M1" s="233"/>
      <c r="N1" s="233"/>
      <c r="O1" s="233"/>
      <c r="P1" s="233"/>
      <c r="Q1" s="233"/>
      <c r="R1" s="233"/>
      <c r="S1" s="233"/>
      <c r="T1" s="233"/>
    </row>
    <row r="2" spans="1:20" s="44" customFormat="1" ht="15.6">
      <c r="A2" s="234" t="s">
        <v>220</v>
      </c>
      <c r="B2" s="234"/>
      <c r="C2" s="234"/>
      <c r="D2" s="234"/>
      <c r="E2" s="234"/>
      <c r="F2" s="234"/>
      <c r="G2" s="234"/>
      <c r="H2" s="234"/>
      <c r="I2" s="234"/>
      <c r="J2" s="234"/>
      <c r="K2" s="234"/>
      <c r="L2" s="234"/>
      <c r="M2" s="234"/>
      <c r="N2" s="234"/>
      <c r="O2" s="234"/>
      <c r="P2" s="234"/>
      <c r="Q2" s="234"/>
      <c r="R2" s="234"/>
      <c r="S2" s="234"/>
      <c r="T2" s="234"/>
    </row>
    <row r="3" spans="1:20" s="44" customFormat="1" ht="31.5" customHeight="1">
      <c r="A3" s="235" t="s">
        <v>221</v>
      </c>
      <c r="B3" s="235"/>
      <c r="C3" s="235"/>
      <c r="D3" s="235"/>
      <c r="E3" s="235"/>
      <c r="F3" s="235"/>
      <c r="G3" s="235"/>
      <c r="H3" s="235"/>
      <c r="I3" s="235"/>
      <c r="J3" s="235"/>
      <c r="K3" s="235"/>
      <c r="L3" s="235"/>
      <c r="M3" s="235"/>
      <c r="N3" s="235"/>
      <c r="O3" s="235"/>
      <c r="P3" s="235"/>
      <c r="Q3" s="235"/>
      <c r="R3" s="235"/>
      <c r="S3" s="235"/>
      <c r="T3" s="235"/>
    </row>
    <row r="4" spans="1:20" s="44" customFormat="1" ht="26.25" customHeight="1">
      <c r="A4" s="49"/>
      <c r="B4" s="49"/>
      <c r="C4" s="49"/>
      <c r="D4" s="50"/>
      <c r="E4" s="50"/>
      <c r="F4" s="50"/>
      <c r="G4" s="60"/>
      <c r="H4" s="60"/>
      <c r="I4" s="60"/>
      <c r="J4" s="60"/>
      <c r="K4" s="60"/>
      <c r="L4" s="60"/>
      <c r="M4" s="60"/>
      <c r="N4" s="60"/>
      <c r="O4" s="60"/>
      <c r="P4" s="60"/>
      <c r="Q4" s="60"/>
      <c r="R4" s="60"/>
      <c r="S4" s="60"/>
      <c r="T4" s="64"/>
    </row>
    <row r="5" spans="1:20" s="45" customFormat="1" ht="12.75" customHeight="1">
      <c r="A5" s="51" t="s">
        <v>1091</v>
      </c>
      <c r="B5" s="52" t="str">
        <f>+'POA-PROGRAMÁTICO'!B5:W5</f>
        <v>001 ACUERDO PARA UN GOBIERNO CERCANO, JUSTO Y HONESTO</v>
      </c>
      <c r="C5" s="52"/>
      <c r="D5" s="52"/>
      <c r="E5" s="52"/>
      <c r="F5" s="52"/>
      <c r="G5" s="52"/>
      <c r="H5" s="52"/>
      <c r="I5" s="52"/>
      <c r="J5" s="52"/>
      <c r="K5" s="52"/>
      <c r="L5" s="52"/>
      <c r="M5" s="52"/>
      <c r="N5" s="52"/>
      <c r="O5" s="52"/>
      <c r="P5" s="52"/>
      <c r="Q5" s="52"/>
      <c r="R5" s="52"/>
      <c r="S5" s="52"/>
      <c r="T5" s="52"/>
    </row>
    <row r="6" spans="1:20" s="45" customFormat="1" ht="21" customHeight="1">
      <c r="A6" s="146"/>
      <c r="B6" s="289" t="str">
        <f>+'POA-PROGRAMÁTICO'!B6:C6</f>
        <v>D204 REGISTRO DEL ESTADO FAMILIAR</v>
      </c>
      <c r="C6" s="289"/>
      <c r="D6" s="146"/>
      <c r="E6" s="146"/>
      <c r="F6" s="146"/>
      <c r="G6" s="146"/>
      <c r="H6" s="146"/>
      <c r="I6" s="146"/>
      <c r="J6" s="146"/>
      <c r="K6" s="146"/>
      <c r="L6" s="146"/>
      <c r="M6" s="146"/>
      <c r="N6" s="146"/>
      <c r="O6" s="146"/>
      <c r="P6" s="146"/>
      <c r="Q6" s="146"/>
      <c r="R6" s="146"/>
      <c r="S6" s="146"/>
      <c r="T6" s="146"/>
    </row>
    <row r="7" spans="1:20" s="45" customFormat="1" ht="13.2">
      <c r="A7" s="290" t="s">
        <v>1093</v>
      </c>
      <c r="B7" s="290"/>
      <c r="C7" s="290"/>
      <c r="D7" s="290"/>
      <c r="E7" s="290"/>
      <c r="F7" s="290"/>
      <c r="G7" s="61"/>
      <c r="H7" s="61"/>
      <c r="I7" s="61"/>
      <c r="J7" s="61"/>
      <c r="K7" s="61"/>
      <c r="L7" s="61"/>
      <c r="M7" s="61"/>
      <c r="N7" s="61"/>
      <c r="O7" s="61"/>
      <c r="P7" s="61"/>
      <c r="Q7" s="61"/>
      <c r="R7" s="61"/>
      <c r="S7" s="61"/>
      <c r="T7" s="65"/>
    </row>
    <row r="8" spans="1:20" s="45" customFormat="1" ht="18.75" customHeight="1">
      <c r="A8" s="53" t="s">
        <v>1094</v>
      </c>
      <c r="B8" s="52" t="str">
        <f>+'POA-PROGRAMÁTICO'!B8</f>
        <v>1. POLÍTICA Y GOBIERNO</v>
      </c>
      <c r="C8" s="52"/>
      <c r="D8" s="52"/>
      <c r="E8" s="52"/>
      <c r="F8" s="52"/>
      <c r="G8" s="52"/>
      <c r="H8" s="52"/>
      <c r="I8" s="52"/>
      <c r="J8" s="52"/>
      <c r="K8" s="52"/>
      <c r="L8" s="52"/>
      <c r="M8" s="52"/>
      <c r="N8" s="52"/>
      <c r="O8" s="52"/>
      <c r="P8" s="52"/>
      <c r="Q8" s="52"/>
      <c r="R8" s="52"/>
      <c r="S8" s="52"/>
      <c r="T8" s="52"/>
    </row>
    <row r="9" spans="1:20" s="45" customFormat="1" ht="18.75" customHeight="1">
      <c r="A9" s="53" t="s">
        <v>1095</v>
      </c>
      <c r="B9" s="52" t="str">
        <f>+'POA-PROGRAMÁTICO'!B9</f>
        <v>1. ACUERDO PARA UN GOBIERNO CERCANO, JUSTO Y HONESTO</v>
      </c>
      <c r="C9" s="52"/>
      <c r="D9" s="52"/>
      <c r="E9" s="52"/>
      <c r="F9" s="52"/>
      <c r="G9" s="52"/>
      <c r="H9" s="52"/>
      <c r="I9" s="52"/>
      <c r="J9" s="52"/>
      <c r="K9" s="52"/>
      <c r="L9" s="52"/>
      <c r="M9" s="52"/>
      <c r="N9" s="52"/>
      <c r="O9" s="52"/>
      <c r="P9" s="52"/>
      <c r="Q9" s="52"/>
      <c r="R9" s="52"/>
      <c r="S9" s="52"/>
      <c r="T9" s="52"/>
    </row>
    <row r="10" spans="1:20" s="45" customFormat="1" ht="18.75" customHeight="1">
      <c r="A10" s="53" t="s">
        <v>1096</v>
      </c>
      <c r="B10" s="52" t="str">
        <f>+'POA-PROGRAMÁTICO'!B10</f>
        <v xml:space="preserve">1.6.  EFICIENTAR LOS TRÁMITES GUBERNAMENTALES, CON LA FINALIDAD DE QUE EL CIUDADANO SE SIENTA APOYADO EN LA REDUCCIÓN DE BUROCRACIA. </v>
      </c>
      <c r="C10" s="52"/>
      <c r="D10" s="52"/>
      <c r="E10" s="52"/>
      <c r="F10" s="52"/>
      <c r="G10" s="52"/>
      <c r="H10" s="52"/>
      <c r="I10" s="52"/>
      <c r="J10" s="52"/>
      <c r="K10" s="52"/>
      <c r="L10" s="52"/>
      <c r="M10" s="52"/>
      <c r="N10" s="52"/>
      <c r="O10" s="52"/>
      <c r="P10" s="52"/>
      <c r="Q10" s="52"/>
      <c r="R10" s="52"/>
      <c r="S10" s="52"/>
      <c r="T10" s="52"/>
    </row>
    <row r="11" spans="1:20" s="45" customFormat="1" ht="18.75" customHeight="1">
      <c r="A11" s="53" t="s">
        <v>1097</v>
      </c>
      <c r="B11" s="52" t="str">
        <f>+'POA-PROGRAMÁTICO'!B11</f>
        <v>16.  PAZ, JUSTICIA E INSTITUCIONES SÓLIDAS</v>
      </c>
      <c r="C11" s="54"/>
      <c r="D11" s="54"/>
      <c r="E11" s="54"/>
      <c r="F11" s="54"/>
      <c r="G11" s="54"/>
      <c r="H11" s="54"/>
      <c r="I11" s="54"/>
      <c r="J11" s="54"/>
      <c r="K11" s="54"/>
      <c r="L11" s="54"/>
      <c r="M11" s="54"/>
      <c r="N11" s="54"/>
      <c r="O11" s="54"/>
      <c r="P11" s="54"/>
      <c r="Q11" s="54"/>
      <c r="R11" s="54"/>
      <c r="S11" s="54"/>
      <c r="T11" s="54"/>
    </row>
    <row r="12" spans="1:20">
      <c r="A12" s="55"/>
      <c r="B12" s="55"/>
      <c r="C12" s="55"/>
      <c r="D12" s="56"/>
      <c r="E12" s="56"/>
      <c r="F12" s="56"/>
      <c r="G12" s="56"/>
      <c r="H12" s="56"/>
      <c r="I12" s="56"/>
      <c r="J12" s="56"/>
      <c r="K12" s="56"/>
      <c r="L12" s="56"/>
      <c r="M12" s="56"/>
      <c r="N12" s="56"/>
      <c r="O12" s="56"/>
      <c r="P12" s="56"/>
      <c r="Q12" s="56"/>
      <c r="R12" s="56"/>
      <c r="S12" s="56"/>
      <c r="T12" s="55"/>
    </row>
    <row r="13" spans="1:20" s="46" customFormat="1" ht="30" customHeight="1">
      <c r="A13" s="278" t="s">
        <v>1098</v>
      </c>
      <c r="B13" s="287" t="s">
        <v>1099</v>
      </c>
      <c r="C13" s="287" t="s">
        <v>1100</v>
      </c>
      <c r="D13" s="288" t="s">
        <v>1101</v>
      </c>
      <c r="E13" s="279" t="s">
        <v>1102</v>
      </c>
      <c r="F13" s="280"/>
      <c r="G13" s="280"/>
      <c r="H13" s="280"/>
      <c r="I13" s="280"/>
      <c r="J13" s="280"/>
      <c r="K13" s="280"/>
      <c r="L13" s="280"/>
      <c r="M13" s="280"/>
      <c r="N13" s="280"/>
      <c r="O13" s="280"/>
      <c r="P13" s="280"/>
      <c r="Q13" s="291" t="s">
        <v>1120</v>
      </c>
      <c r="R13" s="291" t="s">
        <v>1121</v>
      </c>
      <c r="S13" s="292" t="s">
        <v>264</v>
      </c>
      <c r="T13" s="294" t="s">
        <v>1107</v>
      </c>
    </row>
    <row r="14" spans="1:20" s="47" customFormat="1" ht="13.2">
      <c r="A14" s="278"/>
      <c r="B14" s="287"/>
      <c r="C14" s="287"/>
      <c r="D14" s="288" t="s">
        <v>370</v>
      </c>
      <c r="E14" s="62" t="s">
        <v>1108</v>
      </c>
      <c r="F14" s="62" t="s">
        <v>1109</v>
      </c>
      <c r="G14" s="62" t="s">
        <v>1110</v>
      </c>
      <c r="H14" s="62" t="s">
        <v>1111</v>
      </c>
      <c r="I14" s="62" t="s">
        <v>1112</v>
      </c>
      <c r="J14" s="62" t="s">
        <v>1113</v>
      </c>
      <c r="K14" s="62" t="s">
        <v>1114</v>
      </c>
      <c r="L14" s="62" t="s">
        <v>1115</v>
      </c>
      <c r="M14" s="62" t="s">
        <v>1116</v>
      </c>
      <c r="N14" s="62" t="s">
        <v>1117</v>
      </c>
      <c r="O14" s="62" t="s">
        <v>1118</v>
      </c>
      <c r="P14" s="143" t="s">
        <v>1119</v>
      </c>
      <c r="Q14" s="291"/>
      <c r="R14" s="291"/>
      <c r="S14" s="293"/>
      <c r="T14" s="295"/>
    </row>
    <row r="15" spans="1:20">
      <c r="A15" s="57" t="str">
        <f>+'POA-PROGRAMÁTICO'!A15</f>
        <v>OREF.- EXPEDICIÒN DE COPIAS CERTIFICADAS</v>
      </c>
      <c r="B15" s="58">
        <f>+'POA-PROGRAMÁTICO'!B15</f>
        <v>336002</v>
      </c>
      <c r="C15" s="58" t="str">
        <f>+'POA-PROGRAMÁTICO'!C15</f>
        <v>Formas Valoradas para certificar Actos Jurídicos (3000 hojas foliadas) (CARTA)</v>
      </c>
      <c r="D15" s="59">
        <f>+'POA-PROGRAMÁTICO'!D15</f>
        <v>27075</v>
      </c>
      <c r="E15" s="59">
        <f>+$D15*'POA-PROGRAMÁTICO'!E15</f>
        <v>27075</v>
      </c>
      <c r="F15" s="59">
        <f>+$D15*'POA-PROGRAMÁTICO'!F15</f>
        <v>0</v>
      </c>
      <c r="G15" s="59">
        <f>+$D15*'POA-PROGRAMÁTICO'!G15</f>
        <v>0</v>
      </c>
      <c r="H15" s="59">
        <f>+$D15*'POA-PROGRAMÁTICO'!H15</f>
        <v>27075</v>
      </c>
      <c r="I15" s="59">
        <f>+$D15*'POA-PROGRAMÁTICO'!I15</f>
        <v>0</v>
      </c>
      <c r="J15" s="59">
        <f>+$D15*'POA-PROGRAMÁTICO'!J15</f>
        <v>0</v>
      </c>
      <c r="K15" s="59">
        <f>+$D15*'POA-PROGRAMÁTICO'!K15</f>
        <v>27075</v>
      </c>
      <c r="L15" s="59">
        <f>+$D15*'POA-PROGRAMÁTICO'!L15</f>
        <v>0</v>
      </c>
      <c r="M15" s="59">
        <f>+$D15*'POA-PROGRAMÁTICO'!M15</f>
        <v>0</v>
      </c>
      <c r="N15" s="59">
        <f>+$D15*'POA-PROGRAMÁTICO'!N15</f>
        <v>27075</v>
      </c>
      <c r="O15" s="59">
        <f>+$D15*'POA-PROGRAMÁTICO'!O15</f>
        <v>0</v>
      </c>
      <c r="P15" s="59">
        <f>+$D15*'POA-PROGRAMÁTICO'!P15</f>
        <v>0</v>
      </c>
      <c r="Q15" s="59">
        <f>SUM(E15:J15)</f>
        <v>54150</v>
      </c>
      <c r="R15" s="59">
        <f>SUM(K15:P15)</f>
        <v>54150</v>
      </c>
      <c r="S15" s="59">
        <f>+Q15+R15</f>
        <v>108300</v>
      </c>
      <c r="T15" s="58">
        <f>+'POA-PROGRAMÁTICO'!BG15</f>
        <v>0</v>
      </c>
    </row>
    <row r="16" spans="1:20">
      <c r="A16" s="57">
        <f>+'POA-PROGRAMÁTICO'!A16</f>
        <v>0</v>
      </c>
      <c r="B16" s="58">
        <f>+'POA-PROGRAMÁTICO'!B16</f>
        <v>336002</v>
      </c>
      <c r="C16" s="58" t="str">
        <f>+'POA-PROGRAMÁTICO'!C16</f>
        <v>Formas Valoradas para Registrar (3000 hojas foliadas) (OFICIO)</v>
      </c>
      <c r="D16" s="59">
        <f>+'POA-PROGRAMÁTICO'!D16</f>
        <v>31800</v>
      </c>
      <c r="E16" s="59">
        <f>+$D16*'POA-PROGRAMÁTICO'!E16</f>
        <v>31800</v>
      </c>
      <c r="F16" s="59">
        <f>+$D16*'POA-PROGRAMÁTICO'!F16</f>
        <v>0</v>
      </c>
      <c r="G16" s="59">
        <f>+$D16*'POA-PROGRAMÁTICO'!G16</f>
        <v>0</v>
      </c>
      <c r="H16" s="59">
        <f>+$D16*'POA-PROGRAMÁTICO'!H16</f>
        <v>31800</v>
      </c>
      <c r="I16" s="59">
        <f>+$D16*'POA-PROGRAMÁTICO'!I16</f>
        <v>0</v>
      </c>
      <c r="J16" s="59">
        <f>+$D16*'POA-PROGRAMÁTICO'!J16</f>
        <v>0</v>
      </c>
      <c r="K16" s="59">
        <f>+$D16*'POA-PROGRAMÁTICO'!K16</f>
        <v>31800</v>
      </c>
      <c r="L16" s="59">
        <f>+$D16*'POA-PROGRAMÁTICO'!L16</f>
        <v>0</v>
      </c>
      <c r="M16" s="59">
        <f>+$D16*'POA-PROGRAMÁTICO'!M16</f>
        <v>0</v>
      </c>
      <c r="N16" s="59">
        <f>+$D16*'POA-PROGRAMÁTICO'!N16</f>
        <v>31800</v>
      </c>
      <c r="O16" s="59">
        <f>+$D16*'POA-PROGRAMÁTICO'!O16</f>
        <v>0</v>
      </c>
      <c r="P16" s="59">
        <f>+$D16*'POA-PROGRAMÁTICO'!P16</f>
        <v>0</v>
      </c>
      <c r="Q16" s="59">
        <f t="shared" ref="Q16:Q41" si="0">SUM(E16:J16)</f>
        <v>63600</v>
      </c>
      <c r="R16" s="59">
        <f t="shared" ref="R16:R41" si="1">SUM(K16:P16)</f>
        <v>63600</v>
      </c>
      <c r="S16" s="59">
        <f t="shared" ref="S16:S41" si="2">+Q16+R16</f>
        <v>127200</v>
      </c>
      <c r="T16" s="58">
        <f>+'POA-PROGRAMÁTICO'!BG16</f>
        <v>0</v>
      </c>
    </row>
    <row r="17" spans="1:20">
      <c r="A17" s="57">
        <f>+'POA-PROGRAMÁTICO'!A17</f>
        <v>0</v>
      </c>
      <c r="B17" s="58">
        <f>+'POA-PROGRAMÁTICO'!B17</f>
        <v>336002</v>
      </c>
      <c r="C17" s="58" t="str">
        <f>+'POA-PROGRAMÁTICO'!C17</f>
        <v>Formas Valoradas para Constancias (2000 hojas foliadas) (CARTA)</v>
      </c>
      <c r="D17" s="59">
        <f>+'POA-PROGRAMÁTICO'!D17</f>
        <v>9000</v>
      </c>
      <c r="E17" s="59">
        <f>+$D17*'POA-PROGRAMÁTICO'!E17</f>
        <v>9000</v>
      </c>
      <c r="F17" s="59">
        <f>+$D17*'POA-PROGRAMÁTICO'!F17</f>
        <v>0</v>
      </c>
      <c r="G17" s="59">
        <f>+$D17*'POA-PROGRAMÁTICO'!G17</f>
        <v>0</v>
      </c>
      <c r="H17" s="59">
        <f>+$D17*'POA-PROGRAMÁTICO'!H17</f>
        <v>9000</v>
      </c>
      <c r="I17" s="59">
        <f>+$D17*'POA-PROGRAMÁTICO'!I17</f>
        <v>0</v>
      </c>
      <c r="J17" s="59">
        <f>+$D17*'POA-PROGRAMÁTICO'!J17</f>
        <v>0</v>
      </c>
      <c r="K17" s="59">
        <f>+$D17*'POA-PROGRAMÁTICO'!K17</f>
        <v>9000</v>
      </c>
      <c r="L17" s="59">
        <f>+$D17*'POA-PROGRAMÁTICO'!L17</f>
        <v>0</v>
      </c>
      <c r="M17" s="59">
        <f>+$D17*'POA-PROGRAMÁTICO'!M17</f>
        <v>0</v>
      </c>
      <c r="N17" s="59">
        <f>+$D17*'POA-PROGRAMÁTICO'!N17</f>
        <v>9000</v>
      </c>
      <c r="O17" s="59">
        <f>+$D17*'POA-PROGRAMÁTICO'!O17</f>
        <v>0</v>
      </c>
      <c r="P17" s="59">
        <f>+$D17*'POA-PROGRAMÁTICO'!P17</f>
        <v>0</v>
      </c>
      <c r="Q17" s="59">
        <f t="shared" si="0"/>
        <v>18000</v>
      </c>
      <c r="R17" s="59">
        <f t="shared" si="1"/>
        <v>18000</v>
      </c>
      <c r="S17" s="59">
        <f t="shared" si="2"/>
        <v>36000</v>
      </c>
      <c r="T17" s="58">
        <f>+'POA-PROGRAMÁTICO'!BG17</f>
        <v>0</v>
      </c>
    </row>
    <row r="18" spans="1:20">
      <c r="A18" s="57">
        <f>+'POA-PROGRAMÁTICO'!A18</f>
        <v>0</v>
      </c>
      <c r="B18" s="58">
        <f>+'POA-PROGRAMÁTICO'!B18</f>
        <v>211001</v>
      </c>
      <c r="C18" s="58" t="str">
        <f>+'POA-PROGRAMÁTICO'!C18</f>
        <v xml:space="preserve">Papel bond t/carta (paquete 500 hojas): </v>
      </c>
      <c r="D18" s="59">
        <f>+'POA-PROGRAMÁTICO'!D18</f>
        <v>99</v>
      </c>
      <c r="E18" s="59">
        <f>+$D18*'POA-PROGRAMÁTICO'!E18</f>
        <v>99</v>
      </c>
      <c r="F18" s="59">
        <f>+$D18*'POA-PROGRAMÁTICO'!F18</f>
        <v>99</v>
      </c>
      <c r="G18" s="59">
        <f>+$D18*'POA-PROGRAMÁTICO'!G18</f>
        <v>99</v>
      </c>
      <c r="H18" s="59">
        <f>+$D18*'POA-PROGRAMÁTICO'!H18</f>
        <v>99</v>
      </c>
      <c r="I18" s="59">
        <f>+$D18*'POA-PROGRAMÁTICO'!I18</f>
        <v>99</v>
      </c>
      <c r="J18" s="59">
        <f>+$D18*'POA-PROGRAMÁTICO'!J18</f>
        <v>99</v>
      </c>
      <c r="K18" s="59">
        <f>+$D18*'POA-PROGRAMÁTICO'!K18</f>
        <v>99</v>
      </c>
      <c r="L18" s="59">
        <f>+$D18*'POA-PROGRAMÁTICO'!L18</f>
        <v>99</v>
      </c>
      <c r="M18" s="59">
        <f>+$D18*'POA-PROGRAMÁTICO'!M18</f>
        <v>99</v>
      </c>
      <c r="N18" s="59">
        <f>+$D18*'POA-PROGRAMÁTICO'!N18</f>
        <v>99</v>
      </c>
      <c r="O18" s="59">
        <f>+$D18*'POA-PROGRAMÁTICO'!O18</f>
        <v>99</v>
      </c>
      <c r="P18" s="59">
        <f>+$D18*'POA-PROGRAMÁTICO'!P18</f>
        <v>99</v>
      </c>
      <c r="Q18" s="59">
        <f t="shared" si="0"/>
        <v>594</v>
      </c>
      <c r="R18" s="59">
        <f t="shared" si="1"/>
        <v>594</v>
      </c>
      <c r="S18" s="59">
        <f t="shared" si="2"/>
        <v>1188</v>
      </c>
      <c r="T18" s="58">
        <f>+'POA-PROGRAMÁTICO'!BG18</f>
        <v>0</v>
      </c>
    </row>
    <row r="19" spans="1:20">
      <c r="A19" s="57">
        <f>+'POA-PROGRAMÁTICO'!A19</f>
        <v>0</v>
      </c>
      <c r="B19" s="58">
        <f>+'POA-PROGRAMÁTICO'!B19</f>
        <v>211001</v>
      </c>
      <c r="C19" s="58" t="str">
        <f>+'POA-PROGRAMÁTICO'!C19</f>
        <v xml:space="preserve">Papel bond t/carta (paquete 500 hojas): </v>
      </c>
      <c r="D19" s="59">
        <f>+'POA-PROGRAMÁTICO'!D19</f>
        <v>99</v>
      </c>
      <c r="E19" s="59">
        <f>+$D19*'POA-PROGRAMÁTICO'!E19</f>
        <v>99</v>
      </c>
      <c r="F19" s="59">
        <f>+$D19*'POA-PROGRAMÁTICO'!F19</f>
        <v>99</v>
      </c>
      <c r="G19" s="59">
        <f>+$D19*'POA-PROGRAMÁTICO'!G19</f>
        <v>99</v>
      </c>
      <c r="H19" s="59">
        <f>+$D19*'POA-PROGRAMÁTICO'!H19</f>
        <v>99</v>
      </c>
      <c r="I19" s="59">
        <f>+$D19*'POA-PROGRAMÁTICO'!I19</f>
        <v>99</v>
      </c>
      <c r="J19" s="59">
        <f>+$D19*'POA-PROGRAMÁTICO'!J19</f>
        <v>99</v>
      </c>
      <c r="K19" s="59">
        <f>+$D19*'POA-PROGRAMÁTICO'!K19</f>
        <v>99</v>
      </c>
      <c r="L19" s="59">
        <f>+$D19*'POA-PROGRAMÁTICO'!L19</f>
        <v>99</v>
      </c>
      <c r="M19" s="59">
        <f>+$D19*'POA-PROGRAMÁTICO'!M19</f>
        <v>99</v>
      </c>
      <c r="N19" s="59">
        <f>+$D19*'POA-PROGRAMÁTICO'!N19</f>
        <v>99</v>
      </c>
      <c r="O19" s="59">
        <f>+$D19*'POA-PROGRAMÁTICO'!O19</f>
        <v>99</v>
      </c>
      <c r="P19" s="59">
        <f>+$D19*'POA-PROGRAMÁTICO'!P19</f>
        <v>99</v>
      </c>
      <c r="Q19" s="59">
        <f t="shared" si="0"/>
        <v>594</v>
      </c>
      <c r="R19" s="59">
        <f t="shared" si="1"/>
        <v>594</v>
      </c>
      <c r="S19" s="59">
        <f t="shared" si="2"/>
        <v>1188</v>
      </c>
      <c r="T19" s="58">
        <f>+'POA-PROGRAMÁTICO'!BG19</f>
        <v>0</v>
      </c>
    </row>
    <row r="20" spans="1:20">
      <c r="A20" s="57">
        <f>+'POA-PROGRAMÁTICO'!A20</f>
        <v>0</v>
      </c>
      <c r="B20" s="58">
        <f>+'POA-PROGRAMÁTICO'!B20</f>
        <v>211001</v>
      </c>
      <c r="C20" s="58" t="str">
        <f>+'POA-PROGRAMÁTICO'!C20</f>
        <v>Folders Carta con Media Ceja / Manila / 100 piezas</v>
      </c>
      <c r="D20" s="59">
        <f>+'POA-PROGRAMÁTICO'!D20</f>
        <v>229</v>
      </c>
      <c r="E20" s="59">
        <f>+$D20*'POA-PROGRAMÁTICO'!E20</f>
        <v>458</v>
      </c>
      <c r="F20" s="59">
        <f>+$D20*'POA-PROGRAMÁTICO'!F20</f>
        <v>0</v>
      </c>
      <c r="G20" s="59">
        <f>+$D20*'POA-PROGRAMÁTICO'!G20</f>
        <v>458</v>
      </c>
      <c r="H20" s="59">
        <f>+$D20*'POA-PROGRAMÁTICO'!H20</f>
        <v>0</v>
      </c>
      <c r="I20" s="59">
        <f>+$D20*'POA-PROGRAMÁTICO'!I20</f>
        <v>458</v>
      </c>
      <c r="J20" s="59">
        <f>+$D20*'POA-PROGRAMÁTICO'!J20</f>
        <v>0</v>
      </c>
      <c r="K20" s="59">
        <f>+$D20*'POA-PROGRAMÁTICO'!K20</f>
        <v>458</v>
      </c>
      <c r="L20" s="59">
        <f>+$D20*'POA-PROGRAMÁTICO'!L20</f>
        <v>0</v>
      </c>
      <c r="M20" s="59">
        <f>+$D20*'POA-PROGRAMÁTICO'!M20</f>
        <v>458</v>
      </c>
      <c r="N20" s="59">
        <f>+$D20*'POA-PROGRAMÁTICO'!N20</f>
        <v>0</v>
      </c>
      <c r="O20" s="59">
        <f>+$D20*'POA-PROGRAMÁTICO'!O20</f>
        <v>458</v>
      </c>
      <c r="P20" s="59">
        <f>+$D20*'POA-PROGRAMÁTICO'!P20</f>
        <v>0</v>
      </c>
      <c r="Q20" s="59">
        <f t="shared" si="0"/>
        <v>1374</v>
      </c>
      <c r="R20" s="59">
        <f t="shared" si="1"/>
        <v>1374</v>
      </c>
      <c r="S20" s="59">
        <f t="shared" si="2"/>
        <v>2748</v>
      </c>
      <c r="T20" s="58">
        <f>+'POA-PROGRAMÁTICO'!BG20</f>
        <v>0</v>
      </c>
    </row>
    <row r="21" spans="1:20">
      <c r="A21" s="57">
        <f>+'POA-PROGRAMÁTICO'!A21</f>
        <v>0</v>
      </c>
      <c r="B21" s="58">
        <f>+'POA-PROGRAMÁTICO'!B21</f>
        <v>211001</v>
      </c>
      <c r="C21" s="58" t="str">
        <f>+'POA-PROGRAMÁTICO'!C21</f>
        <v>Folders Oficio con Media Ceja / Manila / 100 piezas</v>
      </c>
      <c r="D21" s="59">
        <f>+'POA-PROGRAMÁTICO'!D21</f>
        <v>249</v>
      </c>
      <c r="E21" s="59">
        <f>+$D21*'POA-PROGRAMÁTICO'!E21</f>
        <v>498</v>
      </c>
      <c r="F21" s="59">
        <f>+$D21*'POA-PROGRAMÁTICO'!F21</f>
        <v>0</v>
      </c>
      <c r="G21" s="59">
        <f>+$D21*'POA-PROGRAMÁTICO'!G21</f>
        <v>498</v>
      </c>
      <c r="H21" s="59">
        <f>+$D21*'POA-PROGRAMÁTICO'!H21</f>
        <v>0</v>
      </c>
      <c r="I21" s="59">
        <f>+$D21*'POA-PROGRAMÁTICO'!I21</f>
        <v>498</v>
      </c>
      <c r="J21" s="59">
        <f>+$D21*'POA-PROGRAMÁTICO'!J21</f>
        <v>0</v>
      </c>
      <c r="K21" s="59">
        <f>+$D21*'POA-PROGRAMÁTICO'!K21</f>
        <v>498</v>
      </c>
      <c r="L21" s="59">
        <f>+$D21*'POA-PROGRAMÁTICO'!L21</f>
        <v>0</v>
      </c>
      <c r="M21" s="59">
        <f>+$D21*'POA-PROGRAMÁTICO'!M21</f>
        <v>498</v>
      </c>
      <c r="N21" s="59">
        <f>+$D21*'POA-PROGRAMÁTICO'!N21</f>
        <v>0</v>
      </c>
      <c r="O21" s="59">
        <f>+$D21*'POA-PROGRAMÁTICO'!O21</f>
        <v>498</v>
      </c>
      <c r="P21" s="59">
        <f>+$D21*'POA-PROGRAMÁTICO'!P21</f>
        <v>0</v>
      </c>
      <c r="Q21" s="59">
        <f t="shared" si="0"/>
        <v>1494</v>
      </c>
      <c r="R21" s="59">
        <f t="shared" si="1"/>
        <v>1494</v>
      </c>
      <c r="S21" s="59">
        <f t="shared" si="2"/>
        <v>2988</v>
      </c>
      <c r="T21" s="58">
        <f>+'POA-PROGRAMÁTICO'!BG21</f>
        <v>0</v>
      </c>
    </row>
    <row r="22" spans="1:20">
      <c r="A22" s="57">
        <f>+'POA-PROGRAMÁTICO'!A22</f>
        <v>0</v>
      </c>
      <c r="B22" s="58">
        <f>+'POA-PROGRAMÁTICO'!B22</f>
        <v>211001</v>
      </c>
      <c r="C22" s="58" t="str">
        <f>+'POA-PROGRAMÁTICO'!C22</f>
        <v>Cajas de Cartòn para Archivo</v>
      </c>
      <c r="D22" s="59">
        <f>+'POA-PROGRAMÁTICO'!D22</f>
        <v>69</v>
      </c>
      <c r="E22" s="59">
        <f>+$D22*'POA-PROGRAMÁTICO'!E22</f>
        <v>276</v>
      </c>
      <c r="F22" s="59">
        <f>+$D22*'POA-PROGRAMÁTICO'!F22</f>
        <v>0</v>
      </c>
      <c r="G22" s="59">
        <f>+$D22*'POA-PROGRAMÁTICO'!G22</f>
        <v>0</v>
      </c>
      <c r="H22" s="59">
        <f>+$D22*'POA-PROGRAMÁTICO'!H22</f>
        <v>0</v>
      </c>
      <c r="I22" s="59">
        <f>+$D22*'POA-PROGRAMÁTICO'!I22</f>
        <v>276</v>
      </c>
      <c r="J22" s="59">
        <f>+$D22*'POA-PROGRAMÁTICO'!J22</f>
        <v>0</v>
      </c>
      <c r="K22" s="59">
        <f>+$D22*'POA-PROGRAMÁTICO'!K22</f>
        <v>0</v>
      </c>
      <c r="L22" s="59">
        <f>+$D22*'POA-PROGRAMÁTICO'!L22</f>
        <v>0</v>
      </c>
      <c r="M22" s="59">
        <f>+$D22*'POA-PROGRAMÁTICO'!M22</f>
        <v>276</v>
      </c>
      <c r="N22" s="59">
        <f>+$D22*'POA-PROGRAMÁTICO'!N22</f>
        <v>0</v>
      </c>
      <c r="O22" s="59">
        <f>+$D22*'POA-PROGRAMÁTICO'!O22</f>
        <v>0</v>
      </c>
      <c r="P22" s="59">
        <f>+$D22*'POA-PROGRAMÁTICO'!P22</f>
        <v>0</v>
      </c>
      <c r="Q22" s="59">
        <f t="shared" si="0"/>
        <v>552</v>
      </c>
      <c r="R22" s="59">
        <f t="shared" si="1"/>
        <v>276</v>
      </c>
      <c r="S22" s="59">
        <f t="shared" si="2"/>
        <v>828</v>
      </c>
      <c r="T22" s="58">
        <f>+'POA-PROGRAMÁTICO'!BG22</f>
        <v>0</v>
      </c>
    </row>
    <row r="23" spans="1:20">
      <c r="A23" s="57">
        <f>+'POA-PROGRAMÁTICO'!A23</f>
        <v>0</v>
      </c>
      <c r="B23" s="58">
        <f>+'POA-PROGRAMÁTICO'!B23</f>
        <v>212001</v>
      </c>
      <c r="C23" s="58" t="str">
        <f>+'POA-PROGRAMÁTICO'!C23</f>
        <v xml:space="preserve">Cartucho de Tóner HP LASER JET CE278A </v>
      </c>
      <c r="D23" s="59">
        <f>+'POA-PROGRAMÁTICO'!D23</f>
        <v>1650</v>
      </c>
      <c r="E23" s="59">
        <f>+$D23*'POA-PROGRAMÁTICO'!E23</f>
        <v>1650</v>
      </c>
      <c r="F23" s="59">
        <f>+$D23*'POA-PROGRAMÁTICO'!F23</f>
        <v>1650</v>
      </c>
      <c r="G23" s="59">
        <f>+$D23*'POA-PROGRAMÁTICO'!G23</f>
        <v>1650</v>
      </c>
      <c r="H23" s="59">
        <f>+$D23*'POA-PROGRAMÁTICO'!H23</f>
        <v>1650</v>
      </c>
      <c r="I23" s="59">
        <f>+$D23*'POA-PROGRAMÁTICO'!I23</f>
        <v>1650</v>
      </c>
      <c r="J23" s="59">
        <f>+$D23*'POA-PROGRAMÁTICO'!J23</f>
        <v>1650</v>
      </c>
      <c r="K23" s="59">
        <f>+$D23*'POA-PROGRAMÁTICO'!K23</f>
        <v>1650</v>
      </c>
      <c r="L23" s="59">
        <f>+$D23*'POA-PROGRAMÁTICO'!L23</f>
        <v>1650</v>
      </c>
      <c r="M23" s="59">
        <f>+$D23*'POA-PROGRAMÁTICO'!M23</f>
        <v>1650</v>
      </c>
      <c r="N23" s="59">
        <f>+$D23*'POA-PROGRAMÁTICO'!N23</f>
        <v>1650</v>
      </c>
      <c r="O23" s="59">
        <f>+$D23*'POA-PROGRAMÁTICO'!O23</f>
        <v>1650</v>
      </c>
      <c r="P23" s="59">
        <f>+$D23*'POA-PROGRAMÁTICO'!P23</f>
        <v>0</v>
      </c>
      <c r="Q23" s="59">
        <f t="shared" si="0"/>
        <v>9900</v>
      </c>
      <c r="R23" s="59">
        <f t="shared" si="1"/>
        <v>8250</v>
      </c>
      <c r="S23" s="59">
        <f t="shared" si="2"/>
        <v>18150</v>
      </c>
      <c r="T23" s="58">
        <f>+'POA-PROGRAMÁTICO'!BG23</f>
        <v>0</v>
      </c>
    </row>
    <row r="24" spans="1:20">
      <c r="A24" s="57">
        <f>+'POA-PROGRAMÁTICO'!A24</f>
        <v>0</v>
      </c>
      <c r="B24" s="58">
        <f>+'POA-PROGRAMÁTICO'!B24</f>
        <v>211001</v>
      </c>
      <c r="C24" s="58" t="str">
        <f>+'POA-PROGRAMÁTICO'!C24</f>
        <v>Agenda</v>
      </c>
      <c r="D24" s="59">
        <f>+'POA-PROGRAMÁTICO'!D24</f>
        <v>110</v>
      </c>
      <c r="E24" s="59">
        <f>+$D24*'POA-PROGRAMÁTICO'!E24</f>
        <v>0</v>
      </c>
      <c r="F24" s="59">
        <f>+$D24*'POA-PROGRAMÁTICO'!F24</f>
        <v>0</v>
      </c>
      <c r="G24" s="59">
        <f>+$D24*'POA-PROGRAMÁTICO'!G24</f>
        <v>0</v>
      </c>
      <c r="H24" s="59">
        <f>+$D24*'POA-PROGRAMÁTICO'!H24</f>
        <v>0</v>
      </c>
      <c r="I24" s="59">
        <f>+$D24*'POA-PROGRAMÁTICO'!I24</f>
        <v>0</v>
      </c>
      <c r="J24" s="59">
        <f>+$D24*'POA-PROGRAMÁTICO'!J24</f>
        <v>0</v>
      </c>
      <c r="K24" s="59">
        <f>+$D24*'POA-PROGRAMÁTICO'!K24</f>
        <v>0</v>
      </c>
      <c r="L24" s="59">
        <f>+$D24*'POA-PROGRAMÁTICO'!L24</f>
        <v>0</v>
      </c>
      <c r="M24" s="59">
        <f>+$D24*'POA-PROGRAMÁTICO'!M24</f>
        <v>0</v>
      </c>
      <c r="N24" s="59">
        <f>+$D24*'POA-PROGRAMÁTICO'!N24</f>
        <v>0</v>
      </c>
      <c r="O24" s="59">
        <f>+$D24*'POA-PROGRAMÁTICO'!O24</f>
        <v>0</v>
      </c>
      <c r="P24" s="59">
        <f>+$D24*'POA-PROGRAMÁTICO'!P24</f>
        <v>0</v>
      </c>
      <c r="Q24" s="59">
        <f t="shared" si="0"/>
        <v>0</v>
      </c>
      <c r="R24" s="59">
        <f t="shared" si="1"/>
        <v>0</v>
      </c>
      <c r="S24" s="59">
        <f t="shared" si="2"/>
        <v>0</v>
      </c>
      <c r="T24" s="58">
        <f>+'POA-PROGRAMÁTICO'!BG24</f>
        <v>0</v>
      </c>
    </row>
    <row r="25" spans="1:20">
      <c r="A25" s="57">
        <f>+'POA-PROGRAMÁTICO'!A25</f>
        <v>0</v>
      </c>
      <c r="B25" s="58">
        <f>+'POA-PROGRAMÁTICO'!B25</f>
        <v>211001</v>
      </c>
      <c r="C25" s="58" t="str">
        <f>+'POA-PROGRAMÁTICO'!C25</f>
        <v xml:space="preserve">Broche 8 cm (50 pzas.): </v>
      </c>
      <c r="D25" s="59">
        <f>+'POA-PROGRAMÁTICO'!D25</f>
        <v>50</v>
      </c>
      <c r="E25" s="59">
        <f>+$D25*'POA-PROGRAMÁTICO'!E25</f>
        <v>50</v>
      </c>
      <c r="F25" s="59">
        <f>+$D25*'POA-PROGRAMÁTICO'!F25</f>
        <v>0</v>
      </c>
      <c r="G25" s="59">
        <f>+$D25*'POA-PROGRAMÁTICO'!G25</f>
        <v>0</v>
      </c>
      <c r="H25" s="59">
        <f>+$D25*'POA-PROGRAMÁTICO'!H25</f>
        <v>50</v>
      </c>
      <c r="I25" s="59">
        <f>+$D25*'POA-PROGRAMÁTICO'!I25</f>
        <v>0</v>
      </c>
      <c r="J25" s="59">
        <f>+$D25*'POA-PROGRAMÁTICO'!J25</f>
        <v>0</v>
      </c>
      <c r="K25" s="59">
        <f>+$D25*'POA-PROGRAMÁTICO'!K25</f>
        <v>50</v>
      </c>
      <c r="L25" s="59">
        <f>+$D25*'POA-PROGRAMÁTICO'!L25</f>
        <v>0</v>
      </c>
      <c r="M25" s="59">
        <f>+$D25*'POA-PROGRAMÁTICO'!M25</f>
        <v>0</v>
      </c>
      <c r="N25" s="59">
        <f>+$D25*'POA-PROGRAMÁTICO'!N25</f>
        <v>50</v>
      </c>
      <c r="O25" s="59">
        <f>+$D25*'POA-PROGRAMÁTICO'!O25</f>
        <v>0</v>
      </c>
      <c r="P25" s="59">
        <f>+$D25*'POA-PROGRAMÁTICO'!P25</f>
        <v>0</v>
      </c>
      <c r="Q25" s="59">
        <f t="shared" si="0"/>
        <v>100</v>
      </c>
      <c r="R25" s="59">
        <f t="shared" si="1"/>
        <v>100</v>
      </c>
      <c r="S25" s="59">
        <f t="shared" si="2"/>
        <v>200</v>
      </c>
      <c r="T25" s="58">
        <f>+'POA-PROGRAMÁTICO'!BG25</f>
        <v>0</v>
      </c>
    </row>
    <row r="26" spans="1:20">
      <c r="A26" s="57">
        <f>+'POA-PROGRAMÁTICO'!A26</f>
        <v>0</v>
      </c>
      <c r="B26" s="58">
        <f>+'POA-PROGRAMÁTICO'!B26</f>
        <v>211001</v>
      </c>
      <c r="C26" s="58" t="str">
        <f>+'POA-PROGRAMÁTICO'!C26</f>
        <v xml:space="preserve"> Clips Estándar No. 1 Mae Plata Caja con 100 piezas</v>
      </c>
      <c r="D26" s="59">
        <f>+'POA-PROGRAMÁTICO'!D26</f>
        <v>115</v>
      </c>
      <c r="E26" s="59">
        <f>+$D26*'POA-PROGRAMÁTICO'!E26</f>
        <v>115</v>
      </c>
      <c r="F26" s="59">
        <f>+$D26*'POA-PROGRAMÁTICO'!F26</f>
        <v>0</v>
      </c>
      <c r="G26" s="59">
        <f>+$D26*'POA-PROGRAMÁTICO'!G26</f>
        <v>0</v>
      </c>
      <c r="H26" s="59">
        <f>+$D26*'POA-PROGRAMÁTICO'!H26</f>
        <v>0</v>
      </c>
      <c r="I26" s="59">
        <f>+$D26*'POA-PROGRAMÁTICO'!I26</f>
        <v>115</v>
      </c>
      <c r="J26" s="59">
        <f>+$D26*'POA-PROGRAMÁTICO'!J26</f>
        <v>0</v>
      </c>
      <c r="K26" s="59">
        <f>+$D26*'POA-PROGRAMÁTICO'!K26</f>
        <v>0</v>
      </c>
      <c r="L26" s="59">
        <f>+$D26*'POA-PROGRAMÁTICO'!L26</f>
        <v>0</v>
      </c>
      <c r="M26" s="59">
        <f>+$D26*'POA-PROGRAMÁTICO'!M26</f>
        <v>115</v>
      </c>
      <c r="N26" s="59">
        <f>+$D26*'POA-PROGRAMÁTICO'!N26</f>
        <v>0</v>
      </c>
      <c r="O26" s="59">
        <f>+$D26*'POA-PROGRAMÁTICO'!O26</f>
        <v>0</v>
      </c>
      <c r="P26" s="59">
        <f>+$D26*'POA-PROGRAMÁTICO'!P26</f>
        <v>0</v>
      </c>
      <c r="Q26" s="59">
        <f t="shared" si="0"/>
        <v>230</v>
      </c>
      <c r="R26" s="59">
        <f t="shared" si="1"/>
        <v>115</v>
      </c>
      <c r="S26" s="59">
        <f t="shared" si="2"/>
        <v>345</v>
      </c>
      <c r="T26" s="58">
        <f>+'POA-PROGRAMÁTICO'!BG26</f>
        <v>0</v>
      </c>
    </row>
    <row r="27" spans="1:20">
      <c r="A27" s="57">
        <f>+'POA-PROGRAMÁTICO'!A27</f>
        <v>0</v>
      </c>
      <c r="B27" s="58">
        <f>+'POA-PROGRAMÁTICO'!B27</f>
        <v>211001</v>
      </c>
      <c r="C27" s="58" t="str">
        <f>+'POA-PROGRAMÁTICO'!C27</f>
        <v>Plumas Bic Cristal Dura Más / Punto mediano / Tinta negra / 12 piezas</v>
      </c>
      <c r="D27" s="59">
        <f>+'POA-PROGRAMÁTICO'!D27</f>
        <v>58</v>
      </c>
      <c r="E27" s="59">
        <f>+$D27*'POA-PROGRAMÁTICO'!E27</f>
        <v>0</v>
      </c>
      <c r="F27" s="59">
        <f>+$D27*'POA-PROGRAMÁTICO'!F27</f>
        <v>58</v>
      </c>
      <c r="G27" s="59">
        <f>+$D27*'POA-PROGRAMÁTICO'!G27</f>
        <v>0</v>
      </c>
      <c r="H27" s="59">
        <f>+$D27*'POA-PROGRAMÁTICO'!H27</f>
        <v>0</v>
      </c>
      <c r="I27" s="59">
        <f>+$D27*'POA-PROGRAMÁTICO'!I27</f>
        <v>0</v>
      </c>
      <c r="J27" s="59">
        <f>+$D27*'POA-PROGRAMÁTICO'!J27</f>
        <v>0</v>
      </c>
      <c r="K27" s="59">
        <f>+$D27*'POA-PROGRAMÁTICO'!K27</f>
        <v>0</v>
      </c>
      <c r="L27" s="59">
        <f>+$D27*'POA-PROGRAMÁTICO'!L27</f>
        <v>58</v>
      </c>
      <c r="M27" s="59">
        <f>+$D27*'POA-PROGRAMÁTICO'!M27</f>
        <v>0</v>
      </c>
      <c r="N27" s="59">
        <f>+$D27*'POA-PROGRAMÁTICO'!N27</f>
        <v>0</v>
      </c>
      <c r="O27" s="59">
        <f>+$D27*'POA-PROGRAMÁTICO'!O27</f>
        <v>0</v>
      </c>
      <c r="P27" s="59">
        <f>+$D27*'POA-PROGRAMÁTICO'!P27</f>
        <v>0</v>
      </c>
      <c r="Q27" s="59">
        <f t="shared" si="0"/>
        <v>58</v>
      </c>
      <c r="R27" s="59">
        <f t="shared" si="1"/>
        <v>58</v>
      </c>
      <c r="S27" s="59">
        <f t="shared" si="2"/>
        <v>116</v>
      </c>
      <c r="T27" s="58">
        <f>+'POA-PROGRAMÁTICO'!BG27</f>
        <v>0</v>
      </c>
    </row>
    <row r="28" spans="1:20">
      <c r="A28" s="57">
        <f>+'POA-PROGRAMÁTICO'!A28</f>
        <v>0</v>
      </c>
      <c r="B28" s="58">
        <f>+'POA-PROGRAMÁTICO'!B28</f>
        <v>211001</v>
      </c>
      <c r="C28" s="58" t="str">
        <f>+'POA-PROGRAMÁTICO'!C28</f>
        <v>Plumas Bic Cristal Punto Mediano Tinta Azul 12 piezas</v>
      </c>
      <c r="D28" s="59">
        <f>+'POA-PROGRAMÁTICO'!D28</f>
        <v>58</v>
      </c>
      <c r="E28" s="59">
        <f>+$D28*'POA-PROGRAMÁTICO'!E28</f>
        <v>0</v>
      </c>
      <c r="F28" s="59">
        <f>+$D28*'POA-PROGRAMÁTICO'!F28</f>
        <v>58</v>
      </c>
      <c r="G28" s="59">
        <f>+$D28*'POA-PROGRAMÁTICO'!G28</f>
        <v>0</v>
      </c>
      <c r="H28" s="59">
        <f>+$D28*'POA-PROGRAMÁTICO'!H28</f>
        <v>0</v>
      </c>
      <c r="I28" s="59">
        <f>+$D28*'POA-PROGRAMÁTICO'!I28</f>
        <v>0</v>
      </c>
      <c r="J28" s="59">
        <f>+$D28*'POA-PROGRAMÁTICO'!J28</f>
        <v>0</v>
      </c>
      <c r="K28" s="59">
        <f>+$D28*'POA-PROGRAMÁTICO'!K28</f>
        <v>0</v>
      </c>
      <c r="L28" s="59">
        <f>+$D28*'POA-PROGRAMÁTICO'!L28</f>
        <v>58</v>
      </c>
      <c r="M28" s="59">
        <f>+$D28*'POA-PROGRAMÁTICO'!M28</f>
        <v>0</v>
      </c>
      <c r="N28" s="59">
        <f>+$D28*'POA-PROGRAMÁTICO'!N28</f>
        <v>0</v>
      </c>
      <c r="O28" s="59">
        <f>+$D28*'POA-PROGRAMÁTICO'!O28</f>
        <v>0</v>
      </c>
      <c r="P28" s="59">
        <f>+$D28*'POA-PROGRAMÁTICO'!P28</f>
        <v>0</v>
      </c>
      <c r="Q28" s="59">
        <f t="shared" si="0"/>
        <v>58</v>
      </c>
      <c r="R28" s="59">
        <f t="shared" si="1"/>
        <v>58</v>
      </c>
      <c r="S28" s="59">
        <f t="shared" si="2"/>
        <v>116</v>
      </c>
      <c r="T28" s="58">
        <f>+'POA-PROGRAMÁTICO'!BG28</f>
        <v>0</v>
      </c>
    </row>
    <row r="29" spans="1:20">
      <c r="A29" s="57">
        <f>+'POA-PROGRAMÁTICO'!A29</f>
        <v>0</v>
      </c>
      <c r="B29" s="58">
        <f>+'POA-PROGRAMÁTICO'!B29</f>
        <v>515001</v>
      </c>
      <c r="C29" s="58" t="str">
        <f>+'POA-PROGRAMÁTICO'!C29</f>
        <v>Impresora nueva multifucnional Kyocera  ECOSYS M3040rdn</v>
      </c>
      <c r="D29" s="59">
        <f>+'POA-PROGRAMÁTICO'!D29</f>
        <v>15000</v>
      </c>
      <c r="E29" s="59">
        <f>+$D29*'POA-PROGRAMÁTICO'!E29</f>
        <v>15000</v>
      </c>
      <c r="F29" s="59">
        <f>+$D29*'POA-PROGRAMÁTICO'!F29</f>
        <v>0</v>
      </c>
      <c r="G29" s="59">
        <f>+$D29*'POA-PROGRAMÁTICO'!G29</f>
        <v>0</v>
      </c>
      <c r="H29" s="59">
        <f>+$D29*'POA-PROGRAMÁTICO'!H29</f>
        <v>0</v>
      </c>
      <c r="I29" s="59">
        <f>+$D29*'POA-PROGRAMÁTICO'!I29</f>
        <v>0</v>
      </c>
      <c r="J29" s="59">
        <f>+$D29*'POA-PROGRAMÁTICO'!J29</f>
        <v>0</v>
      </c>
      <c r="K29" s="59">
        <f>+$D29*'POA-PROGRAMÁTICO'!K29</f>
        <v>0</v>
      </c>
      <c r="L29" s="59">
        <f>+$D29*'POA-PROGRAMÁTICO'!L29</f>
        <v>0</v>
      </c>
      <c r="M29" s="59">
        <f>+$D29*'POA-PROGRAMÁTICO'!M29</f>
        <v>0</v>
      </c>
      <c r="N29" s="59">
        <f>+$D29*'POA-PROGRAMÁTICO'!N29</f>
        <v>0</v>
      </c>
      <c r="O29" s="59">
        <f>+$D29*'POA-PROGRAMÁTICO'!O29</f>
        <v>0</v>
      </c>
      <c r="P29" s="59">
        <f>+$D29*'POA-PROGRAMÁTICO'!P29</f>
        <v>0</v>
      </c>
      <c r="Q29" s="59">
        <f t="shared" si="0"/>
        <v>15000</v>
      </c>
      <c r="R29" s="59">
        <f t="shared" si="1"/>
        <v>0</v>
      </c>
      <c r="S29" s="59">
        <f t="shared" si="2"/>
        <v>15000</v>
      </c>
      <c r="T29" s="58">
        <f>+'POA-PROGRAMÁTICO'!BG29</f>
        <v>0</v>
      </c>
    </row>
    <row r="30" spans="1:20">
      <c r="A30" s="57">
        <f>+'POA-PROGRAMÁTICO'!A30</f>
        <v>0</v>
      </c>
      <c r="B30" s="58">
        <f>+'POA-PROGRAMÁTICO'!B30</f>
        <v>515001</v>
      </c>
      <c r="C30" s="58" t="str">
        <f>+'POA-PROGRAMÁTICO'!C30</f>
        <v>Equipo de Cómputo All in One Acer C24 AMD Ryzen 7 23.8 pulg. 1tb SSD 16gb RAM</v>
      </c>
      <c r="D30" s="59">
        <f>+'POA-PROGRAMÁTICO'!D30</f>
        <v>15500</v>
      </c>
      <c r="E30" s="59">
        <f>+$D30*'POA-PROGRAMÁTICO'!E30</f>
        <v>15500</v>
      </c>
      <c r="F30" s="59">
        <f>+$D30*'POA-PROGRAMÁTICO'!F30</f>
        <v>0</v>
      </c>
      <c r="G30" s="59">
        <f>+$D30*'POA-PROGRAMÁTICO'!G30</f>
        <v>0</v>
      </c>
      <c r="H30" s="59">
        <f>+$D30*'POA-PROGRAMÁTICO'!H30</f>
        <v>0</v>
      </c>
      <c r="I30" s="59">
        <f>+$D30*'POA-PROGRAMÁTICO'!I30</f>
        <v>0</v>
      </c>
      <c r="J30" s="59">
        <f>+$D30*'POA-PROGRAMÁTICO'!J30</f>
        <v>0</v>
      </c>
      <c r="K30" s="59">
        <f>+$D30*'POA-PROGRAMÁTICO'!K30</f>
        <v>0</v>
      </c>
      <c r="L30" s="59">
        <f>+$D30*'POA-PROGRAMÁTICO'!L30</f>
        <v>0</v>
      </c>
      <c r="M30" s="59">
        <f>+$D30*'POA-PROGRAMÁTICO'!M30</f>
        <v>0</v>
      </c>
      <c r="N30" s="59">
        <f>+$D30*'POA-PROGRAMÁTICO'!N30</f>
        <v>0</v>
      </c>
      <c r="O30" s="59">
        <f>+$D30*'POA-PROGRAMÁTICO'!O30</f>
        <v>0</v>
      </c>
      <c r="P30" s="59">
        <f>+$D30*'POA-PROGRAMÁTICO'!P30</f>
        <v>0</v>
      </c>
      <c r="Q30" s="59">
        <f t="shared" si="0"/>
        <v>15500</v>
      </c>
      <c r="R30" s="59">
        <f t="shared" si="1"/>
        <v>0</v>
      </c>
      <c r="S30" s="59">
        <f t="shared" si="2"/>
        <v>15500</v>
      </c>
      <c r="T30" s="58">
        <f>+'POA-PROGRAMÁTICO'!BG30</f>
        <v>0</v>
      </c>
    </row>
    <row r="31" spans="1:20">
      <c r="A31" s="57">
        <f>+'POA-PROGRAMÁTICO'!A31</f>
        <v>0</v>
      </c>
      <c r="B31" s="58">
        <f>+'POA-PROGRAMÁTICO'!B31</f>
        <v>515001</v>
      </c>
      <c r="C31" s="58" t="str">
        <f>+'POA-PROGRAMÁTICO'!C31</f>
        <v>Equipo de Cómputo All in One Acer C24 AMD Ryzen 7 23.8 pulg. 1tb SSD 16gb RAM</v>
      </c>
      <c r="D31" s="59">
        <f>+'POA-PROGRAMÁTICO'!D31</f>
        <v>15500</v>
      </c>
      <c r="E31" s="59">
        <f>+$D31*'POA-PROGRAMÁTICO'!E31</f>
        <v>15500</v>
      </c>
      <c r="F31" s="59">
        <f>+$D31*'POA-PROGRAMÁTICO'!F31</f>
        <v>0</v>
      </c>
      <c r="G31" s="59">
        <f>+$D31*'POA-PROGRAMÁTICO'!G31</f>
        <v>0</v>
      </c>
      <c r="H31" s="59">
        <f>+$D31*'POA-PROGRAMÁTICO'!H31</f>
        <v>0</v>
      </c>
      <c r="I31" s="59">
        <f>+$D31*'POA-PROGRAMÁTICO'!I31</f>
        <v>0</v>
      </c>
      <c r="J31" s="59">
        <f>+$D31*'POA-PROGRAMÁTICO'!J31</f>
        <v>0</v>
      </c>
      <c r="K31" s="59">
        <f>+$D31*'POA-PROGRAMÁTICO'!K31</f>
        <v>0</v>
      </c>
      <c r="L31" s="59">
        <f>+$D31*'POA-PROGRAMÁTICO'!L31</f>
        <v>0</v>
      </c>
      <c r="M31" s="59">
        <f>+$D31*'POA-PROGRAMÁTICO'!M31</f>
        <v>0</v>
      </c>
      <c r="N31" s="59">
        <f>+$D31*'POA-PROGRAMÁTICO'!N31</f>
        <v>0</v>
      </c>
      <c r="O31" s="59">
        <f>+$D31*'POA-PROGRAMÁTICO'!O31</f>
        <v>0</v>
      </c>
      <c r="P31" s="59">
        <f>+$D31*'POA-PROGRAMÁTICO'!P31</f>
        <v>0</v>
      </c>
      <c r="Q31" s="59">
        <f t="shared" si="0"/>
        <v>15500</v>
      </c>
      <c r="R31" s="59">
        <f t="shared" si="1"/>
        <v>0</v>
      </c>
      <c r="S31" s="59">
        <f t="shared" si="2"/>
        <v>15500</v>
      </c>
      <c r="T31" s="58">
        <f>+'POA-PROGRAMÁTICO'!BG31</f>
        <v>0</v>
      </c>
    </row>
    <row r="32" spans="1:20">
      <c r="A32" s="57" t="str">
        <f>+'POA-PROGRAMÁTICO'!A32</f>
        <v>OREF.- ENCUADERNACION DE LIBROS REGISTRALES  (ART. 399 LFEH)</v>
      </c>
      <c r="B32" s="58">
        <f>+'POA-PROGRAMÁTICO'!B32</f>
        <v>361002</v>
      </c>
      <c r="C32" s="58" t="str">
        <f>+'POA-PROGRAMÁTICO'!C32</f>
        <v>Encuadernaciòn</v>
      </c>
      <c r="D32" s="59">
        <f>+'POA-PROGRAMÁTICO'!D32</f>
        <v>25000</v>
      </c>
      <c r="E32" s="59">
        <f>+$D32*'POA-PROGRAMÁTICO'!E32</f>
        <v>25000</v>
      </c>
      <c r="F32" s="59">
        <f>+$D32*'POA-PROGRAMÁTICO'!F32</f>
        <v>0</v>
      </c>
      <c r="G32" s="59">
        <f>+$D32*'POA-PROGRAMÁTICO'!G32</f>
        <v>0</v>
      </c>
      <c r="H32" s="59">
        <f>+$D32*'POA-PROGRAMÁTICO'!H32</f>
        <v>0</v>
      </c>
      <c r="I32" s="59">
        <f>+$D32*'POA-PROGRAMÁTICO'!I32</f>
        <v>0</v>
      </c>
      <c r="J32" s="59">
        <f>+$D32*'POA-PROGRAMÁTICO'!J32</f>
        <v>0</v>
      </c>
      <c r="K32" s="59">
        <f>+$D32*'POA-PROGRAMÁTICO'!K32</f>
        <v>0</v>
      </c>
      <c r="L32" s="59">
        <f>+$D32*'POA-PROGRAMÁTICO'!L32</f>
        <v>0</v>
      </c>
      <c r="M32" s="59">
        <f>+$D32*'POA-PROGRAMÁTICO'!M32</f>
        <v>0</v>
      </c>
      <c r="N32" s="59">
        <f>+$D32*'POA-PROGRAMÁTICO'!N32</f>
        <v>0</v>
      </c>
      <c r="O32" s="59">
        <f>+$D32*'POA-PROGRAMÁTICO'!O32</f>
        <v>0</v>
      </c>
      <c r="P32" s="59">
        <f>+$D32*'POA-PROGRAMÁTICO'!P32</f>
        <v>0</v>
      </c>
      <c r="Q32" s="59">
        <f t="shared" si="0"/>
        <v>25000</v>
      </c>
      <c r="R32" s="59">
        <f t="shared" si="1"/>
        <v>0</v>
      </c>
      <c r="S32" s="59">
        <f t="shared" si="2"/>
        <v>25000</v>
      </c>
      <c r="T32" s="58">
        <f>+'POA-PROGRAMÁTICO'!BG32</f>
        <v>0</v>
      </c>
    </row>
    <row r="33" spans="1:20">
      <c r="A33" s="57">
        <f>+'POA-PROGRAMÁTICO'!A33</f>
        <v>0</v>
      </c>
      <c r="B33" s="58">
        <f>+'POA-PROGRAMÁTICO'!B33</f>
        <v>211001</v>
      </c>
      <c r="C33" s="58" t="str">
        <f>+'POA-PROGRAMÁTICO'!C33</f>
        <v>Cojin para sellos Azor No. (1 Pieza)</v>
      </c>
      <c r="D33" s="59">
        <f>+'POA-PROGRAMÁTICO'!D33</f>
        <v>50</v>
      </c>
      <c r="E33" s="59">
        <f>+$D33*'POA-PROGRAMÁTICO'!E33</f>
        <v>50</v>
      </c>
      <c r="F33" s="59">
        <f>+$D33*'POA-PROGRAMÁTICO'!F33</f>
        <v>0</v>
      </c>
      <c r="G33" s="59">
        <f>+$D33*'POA-PROGRAMÁTICO'!G33</f>
        <v>0</v>
      </c>
      <c r="H33" s="59">
        <f>+$D33*'POA-PROGRAMÁTICO'!H33</f>
        <v>0</v>
      </c>
      <c r="I33" s="59">
        <f>+$D33*'POA-PROGRAMÁTICO'!I33</f>
        <v>0</v>
      </c>
      <c r="J33" s="59">
        <f>+$D33*'POA-PROGRAMÁTICO'!J33</f>
        <v>0</v>
      </c>
      <c r="K33" s="59">
        <f>+$D33*'POA-PROGRAMÁTICO'!K33</f>
        <v>0</v>
      </c>
      <c r="L33" s="59">
        <f>+$D33*'POA-PROGRAMÁTICO'!L33</f>
        <v>0</v>
      </c>
      <c r="M33" s="59">
        <f>+$D33*'POA-PROGRAMÁTICO'!M33</f>
        <v>0</v>
      </c>
      <c r="N33" s="59">
        <f>+$D33*'POA-PROGRAMÁTICO'!N33</f>
        <v>0</v>
      </c>
      <c r="O33" s="59">
        <f>+$D33*'POA-PROGRAMÁTICO'!O33</f>
        <v>0</v>
      </c>
      <c r="P33" s="59">
        <f>+$D33*'POA-PROGRAMÁTICO'!P33</f>
        <v>50</v>
      </c>
      <c r="Q33" s="59">
        <f t="shared" si="0"/>
        <v>50</v>
      </c>
      <c r="R33" s="59">
        <f t="shared" si="1"/>
        <v>50</v>
      </c>
      <c r="S33" s="59">
        <f t="shared" si="2"/>
        <v>100</v>
      </c>
      <c r="T33" s="58">
        <f>+'POA-PROGRAMÁTICO'!BG33</f>
        <v>0</v>
      </c>
    </row>
    <row r="34" spans="1:20">
      <c r="A34" s="57">
        <f>+'POA-PROGRAMÁTICO'!A34</f>
        <v>0</v>
      </c>
      <c r="B34" s="58">
        <f>+'POA-PROGRAMÁTICO'!B34</f>
        <v>211001</v>
      </c>
      <c r="C34" s="58" t="str">
        <f>+'POA-PROGRAMÁTICO'!C34</f>
        <v>Tinta para sellos Azor rolaplica (Negro, 60 ml)</v>
      </c>
      <c r="D34" s="59">
        <f>+'POA-PROGRAMÁTICO'!D34</f>
        <v>35</v>
      </c>
      <c r="E34" s="59">
        <f>+$D34*'POA-PROGRAMÁTICO'!E34</f>
        <v>35</v>
      </c>
      <c r="F34" s="59">
        <f>+$D34*'POA-PROGRAMÁTICO'!F34</f>
        <v>0</v>
      </c>
      <c r="G34" s="59">
        <f>+$D34*'POA-PROGRAMÁTICO'!G34</f>
        <v>0</v>
      </c>
      <c r="H34" s="59">
        <f>+$D34*'POA-PROGRAMÁTICO'!H34</f>
        <v>0</v>
      </c>
      <c r="I34" s="59">
        <f>+$D34*'POA-PROGRAMÁTICO'!I34</f>
        <v>0</v>
      </c>
      <c r="J34" s="59">
        <f>+$D34*'POA-PROGRAMÁTICO'!J34</f>
        <v>0</v>
      </c>
      <c r="K34" s="59">
        <f>+$D34*'POA-PROGRAMÁTICO'!K34</f>
        <v>0</v>
      </c>
      <c r="L34" s="59">
        <f>+$D34*'POA-PROGRAMÁTICO'!L34</f>
        <v>0</v>
      </c>
      <c r="M34" s="59">
        <f>+$D34*'POA-PROGRAMÁTICO'!M34</f>
        <v>0</v>
      </c>
      <c r="N34" s="59">
        <f>+$D34*'POA-PROGRAMÁTICO'!N34</f>
        <v>0</v>
      </c>
      <c r="O34" s="59">
        <f>+$D34*'POA-PROGRAMÁTICO'!O34</f>
        <v>0</v>
      </c>
      <c r="P34" s="59">
        <f>+$D34*'POA-PROGRAMÁTICO'!P34</f>
        <v>35</v>
      </c>
      <c r="Q34" s="59">
        <f t="shared" si="0"/>
        <v>35</v>
      </c>
      <c r="R34" s="59">
        <f t="shared" si="1"/>
        <v>35</v>
      </c>
      <c r="S34" s="59">
        <f t="shared" si="2"/>
        <v>70</v>
      </c>
      <c r="T34" s="58">
        <f>+'POA-PROGRAMÁTICO'!BG34</f>
        <v>0</v>
      </c>
    </row>
    <row r="35" spans="1:20">
      <c r="A35" s="57">
        <f>+'POA-PROGRAMÁTICO'!A35</f>
        <v>0</v>
      </c>
      <c r="B35" s="58">
        <f>+'POA-PROGRAMÁTICO'!B35</f>
        <v>375001</v>
      </c>
      <c r="C35" s="58" t="str">
        <f>+'POA-PROGRAMÁTICO'!C35</f>
        <v>Viáticos Revisión Mensual ante la DGREF (PACHUCA)</v>
      </c>
      <c r="D35" s="59">
        <f>+'POA-PROGRAMÁTICO'!D35</f>
        <v>150</v>
      </c>
      <c r="E35" s="59">
        <f>+$D35*'POA-PROGRAMÁTICO'!E35</f>
        <v>150</v>
      </c>
      <c r="F35" s="59">
        <f>+$D35*'POA-PROGRAMÁTICO'!F35</f>
        <v>150</v>
      </c>
      <c r="G35" s="59">
        <f>+$D35*'POA-PROGRAMÁTICO'!G35</f>
        <v>150</v>
      </c>
      <c r="H35" s="59">
        <f>+$D35*'POA-PROGRAMÁTICO'!H35</f>
        <v>150</v>
      </c>
      <c r="I35" s="59">
        <f>+$D35*'POA-PROGRAMÁTICO'!I35</f>
        <v>150</v>
      </c>
      <c r="J35" s="59">
        <f>+$D35*'POA-PROGRAMÁTICO'!J35</f>
        <v>150</v>
      </c>
      <c r="K35" s="59">
        <f>+$D35*'POA-PROGRAMÁTICO'!K35</f>
        <v>150</v>
      </c>
      <c r="L35" s="59">
        <f>+$D35*'POA-PROGRAMÁTICO'!L35</f>
        <v>150</v>
      </c>
      <c r="M35" s="59">
        <f>+$D35*'POA-PROGRAMÁTICO'!M35</f>
        <v>150</v>
      </c>
      <c r="N35" s="59">
        <f>+$D35*'POA-PROGRAMÁTICO'!N35</f>
        <v>150</v>
      </c>
      <c r="O35" s="59">
        <f>+$D35*'POA-PROGRAMÁTICO'!O35</f>
        <v>150</v>
      </c>
      <c r="P35" s="59">
        <f>+$D35*'POA-PROGRAMÁTICO'!P35</f>
        <v>150</v>
      </c>
      <c r="Q35" s="59">
        <f t="shared" si="0"/>
        <v>900</v>
      </c>
      <c r="R35" s="59">
        <f t="shared" si="1"/>
        <v>900</v>
      </c>
      <c r="S35" s="59">
        <f t="shared" si="2"/>
        <v>1800</v>
      </c>
      <c r="T35" s="58">
        <f>+'POA-PROGRAMÁTICO'!BG35</f>
        <v>0</v>
      </c>
    </row>
    <row r="36" spans="1:20">
      <c r="A36" s="57" t="str">
        <f>+'POA-PROGRAMÁTICO'!A36</f>
        <v xml:space="preserve">OREF.- CAPACITACIÓN REGISTRAL </v>
      </c>
      <c r="B36" s="58">
        <f>+'POA-PROGRAMÁTICO'!B36</f>
        <v>334001</v>
      </c>
      <c r="C36" s="58" t="str">
        <f>+'POA-PROGRAMÁTICO'!C36</f>
        <v xml:space="preserve">Curso de Actualización Registral </v>
      </c>
      <c r="D36" s="59">
        <f>+'POA-PROGRAMÁTICO'!D36</f>
        <v>2750</v>
      </c>
      <c r="E36" s="59">
        <f>+$D36*'POA-PROGRAMÁTICO'!E36</f>
        <v>0</v>
      </c>
      <c r="F36" s="59">
        <f>+$D36*'POA-PROGRAMÁTICO'!F36</f>
        <v>0</v>
      </c>
      <c r="G36" s="59">
        <f>+$D36*'POA-PROGRAMÁTICO'!G36</f>
        <v>0</v>
      </c>
      <c r="H36" s="59">
        <f>+$D36*'POA-PROGRAMÁTICO'!H36</f>
        <v>0</v>
      </c>
      <c r="I36" s="59">
        <f>+$D36*'POA-PROGRAMÁTICO'!I36</f>
        <v>0</v>
      </c>
      <c r="J36" s="59">
        <f>+$D36*'POA-PROGRAMÁTICO'!J36</f>
        <v>5500</v>
      </c>
      <c r="K36" s="59">
        <f>+$D36*'POA-PROGRAMÁTICO'!K36</f>
        <v>0</v>
      </c>
      <c r="L36" s="59">
        <f>+$D36*'POA-PROGRAMÁTICO'!L36</f>
        <v>0</v>
      </c>
      <c r="M36" s="59">
        <f>+$D36*'POA-PROGRAMÁTICO'!M36</f>
        <v>0</v>
      </c>
      <c r="N36" s="59">
        <f>+$D36*'POA-PROGRAMÁTICO'!N36</f>
        <v>0</v>
      </c>
      <c r="O36" s="59">
        <f>+$D36*'POA-PROGRAMÁTICO'!O36</f>
        <v>0</v>
      </c>
      <c r="P36" s="59">
        <f>+$D36*'POA-PROGRAMÁTICO'!P36</f>
        <v>0</v>
      </c>
      <c r="Q36" s="59">
        <f t="shared" si="0"/>
        <v>5500</v>
      </c>
      <c r="R36" s="59">
        <f t="shared" si="1"/>
        <v>0</v>
      </c>
      <c r="S36" s="59">
        <f t="shared" si="2"/>
        <v>5500</v>
      </c>
      <c r="T36" s="58">
        <f>+'POA-PROGRAMÁTICO'!BG36</f>
        <v>0</v>
      </c>
    </row>
    <row r="37" spans="1:20">
      <c r="A37" s="57">
        <f>+'POA-PROGRAMÁTICO'!A37</f>
        <v>0</v>
      </c>
      <c r="B37" s="58">
        <f>+'POA-PROGRAMÁTICO'!B37</f>
        <v>375001</v>
      </c>
      <c r="C37" s="58" t="str">
        <f>+'POA-PROGRAMÁTICO'!C37</f>
        <v xml:space="preserve">Viáticos para Capacitación Registral. </v>
      </c>
      <c r="D37" s="59">
        <f>+'POA-PROGRAMÁTICO'!D37</f>
        <v>2400</v>
      </c>
      <c r="E37" s="59">
        <f>+$D37*'POA-PROGRAMÁTICO'!E37</f>
        <v>0</v>
      </c>
      <c r="F37" s="59">
        <f>+$D37*'POA-PROGRAMÁTICO'!F37</f>
        <v>0</v>
      </c>
      <c r="G37" s="59">
        <f>+$D37*'POA-PROGRAMÁTICO'!G37</f>
        <v>0</v>
      </c>
      <c r="H37" s="59">
        <f>+$D37*'POA-PROGRAMÁTICO'!H37</f>
        <v>0</v>
      </c>
      <c r="I37" s="59">
        <f>+$D37*'POA-PROGRAMÁTICO'!I37</f>
        <v>0</v>
      </c>
      <c r="J37" s="59">
        <f>+$D37*'POA-PROGRAMÁTICO'!J37</f>
        <v>2400</v>
      </c>
      <c r="K37" s="59">
        <f>+$D37*'POA-PROGRAMÁTICO'!K37</f>
        <v>0</v>
      </c>
      <c r="L37" s="59">
        <f>+$D37*'POA-PROGRAMÁTICO'!L37</f>
        <v>0</v>
      </c>
      <c r="M37" s="59">
        <f>+$D37*'POA-PROGRAMÁTICO'!M37</f>
        <v>0</v>
      </c>
      <c r="N37" s="59">
        <f>+$D37*'POA-PROGRAMÁTICO'!N37</f>
        <v>0</v>
      </c>
      <c r="O37" s="59">
        <f>+$D37*'POA-PROGRAMÁTICO'!O37</f>
        <v>0</v>
      </c>
      <c r="P37" s="59">
        <f>+$D37*'POA-PROGRAMÁTICO'!P37</f>
        <v>0</v>
      </c>
      <c r="Q37" s="59">
        <f t="shared" si="0"/>
        <v>2400</v>
      </c>
      <c r="R37" s="59">
        <f t="shared" si="1"/>
        <v>0</v>
      </c>
      <c r="S37" s="59">
        <f t="shared" si="2"/>
        <v>2400</v>
      </c>
      <c r="T37" s="58">
        <f>+'POA-PROGRAMÁTICO'!BG37</f>
        <v>0</v>
      </c>
    </row>
    <row r="38" spans="1:20">
      <c r="A38" s="57" t="str">
        <f>+'POA-PROGRAMÁTICO'!A38</f>
        <v>OREF.- CAMPAÑAS DE BODAS COLECTIVAS (PARA 200 PERSONAS).</v>
      </c>
      <c r="B38" s="58">
        <f>+'POA-PROGRAMÁTICO'!B38</f>
        <v>221001</v>
      </c>
      <c r="C38" s="58" t="str">
        <f>+'POA-PROGRAMÁTICO'!C38</f>
        <v xml:space="preserve">Pastel, Comida, Tortillas </v>
      </c>
      <c r="D38" s="59">
        <f>+'POA-PROGRAMÁTICO'!D38</f>
        <v>8000</v>
      </c>
      <c r="E38" s="59">
        <f>+$D38*'POA-PROGRAMÁTICO'!E38</f>
        <v>0</v>
      </c>
      <c r="F38" s="59">
        <f>+$D38*'POA-PROGRAMÁTICO'!F38</f>
        <v>0</v>
      </c>
      <c r="G38" s="59">
        <f>+$D38*'POA-PROGRAMÁTICO'!G38</f>
        <v>0</v>
      </c>
      <c r="H38" s="59">
        <f>+$D38*'POA-PROGRAMÁTICO'!H38</f>
        <v>0</v>
      </c>
      <c r="I38" s="59">
        <f>+$D38*'POA-PROGRAMÁTICO'!I38</f>
        <v>0</v>
      </c>
      <c r="J38" s="59">
        <f>+$D38*'POA-PROGRAMÁTICO'!J38</f>
        <v>8000</v>
      </c>
      <c r="K38" s="59">
        <f>+$D38*'POA-PROGRAMÁTICO'!K38</f>
        <v>0</v>
      </c>
      <c r="L38" s="59">
        <f>+$D38*'POA-PROGRAMÁTICO'!L38</f>
        <v>0</v>
      </c>
      <c r="M38" s="59">
        <f>+$D38*'POA-PROGRAMÁTICO'!M38</f>
        <v>0</v>
      </c>
      <c r="N38" s="59">
        <f>+$D38*'POA-PROGRAMÁTICO'!N38</f>
        <v>0</v>
      </c>
      <c r="O38" s="59">
        <f>+$D38*'POA-PROGRAMÁTICO'!O38</f>
        <v>0</v>
      </c>
      <c r="P38" s="59">
        <f>+$D38*'POA-PROGRAMÁTICO'!P38</f>
        <v>0</v>
      </c>
      <c r="Q38" s="59">
        <f t="shared" si="0"/>
        <v>8000</v>
      </c>
      <c r="R38" s="59">
        <f t="shared" si="1"/>
        <v>0</v>
      </c>
      <c r="S38" s="59">
        <f t="shared" si="2"/>
        <v>8000</v>
      </c>
      <c r="T38" s="58">
        <f>+'POA-PROGRAMÁTICO'!BG38</f>
        <v>0</v>
      </c>
    </row>
    <row r="39" spans="1:20">
      <c r="A39" s="57">
        <f>+'POA-PROGRAMÁTICO'!A39</f>
        <v>0</v>
      </c>
      <c r="B39" s="58">
        <f>+'POA-PROGRAMÁTICO'!B39</f>
        <v>329001</v>
      </c>
      <c r="C39" s="58" t="str">
        <f>+'POA-PROGRAMÁTICO'!C39</f>
        <v>Renta de mobiliario y manteleria</v>
      </c>
      <c r="D39" s="59">
        <f>+'POA-PROGRAMÁTICO'!D39</f>
        <v>2000</v>
      </c>
      <c r="E39" s="59">
        <f>+$D39*'POA-PROGRAMÁTICO'!E39</f>
        <v>0</v>
      </c>
      <c r="F39" s="59">
        <f>+$D39*'POA-PROGRAMÁTICO'!F39</f>
        <v>0</v>
      </c>
      <c r="G39" s="59">
        <f>+$D39*'POA-PROGRAMÁTICO'!G39</f>
        <v>0</v>
      </c>
      <c r="H39" s="59">
        <f>+$D39*'POA-PROGRAMÁTICO'!H39</f>
        <v>0</v>
      </c>
      <c r="I39" s="59">
        <f>+$D39*'POA-PROGRAMÁTICO'!I39</f>
        <v>0</v>
      </c>
      <c r="J39" s="59">
        <f>+$D39*'POA-PROGRAMÁTICO'!J39</f>
        <v>2000</v>
      </c>
      <c r="K39" s="59">
        <f>+$D39*'POA-PROGRAMÁTICO'!K39</f>
        <v>0</v>
      </c>
      <c r="L39" s="59">
        <f>+$D39*'POA-PROGRAMÁTICO'!L39</f>
        <v>0</v>
      </c>
      <c r="M39" s="59">
        <f>+$D39*'POA-PROGRAMÁTICO'!M39</f>
        <v>0</v>
      </c>
      <c r="N39" s="59">
        <f>+$D39*'POA-PROGRAMÁTICO'!N39</f>
        <v>0</v>
      </c>
      <c r="O39" s="59">
        <f>+$D39*'POA-PROGRAMÁTICO'!O39</f>
        <v>0</v>
      </c>
      <c r="P39" s="59">
        <f>+$D39*'POA-PROGRAMÁTICO'!P39</f>
        <v>0</v>
      </c>
      <c r="Q39" s="59">
        <f t="shared" si="0"/>
        <v>2000</v>
      </c>
      <c r="R39" s="59">
        <f t="shared" si="1"/>
        <v>0</v>
      </c>
      <c r="S39" s="59">
        <f t="shared" si="2"/>
        <v>2000</v>
      </c>
      <c r="T39" s="58">
        <f>+'POA-PROGRAMÁTICO'!BG39</f>
        <v>0</v>
      </c>
    </row>
    <row r="40" spans="1:20">
      <c r="A40" s="57">
        <f>+'POA-PROGRAMÁTICO'!A40</f>
        <v>0</v>
      </c>
      <c r="B40" s="58">
        <f>+'POA-PROGRAMÁTICO'!B40</f>
        <v>381001</v>
      </c>
      <c r="C40" s="58" t="str">
        <f>+'POA-PROGRAMÁTICO'!C40</f>
        <v>Gastos de Ceremonial</v>
      </c>
      <c r="D40" s="59">
        <f>+'POA-PROGRAMÁTICO'!D40</f>
        <v>8350</v>
      </c>
      <c r="E40" s="59">
        <f>+$D40*'POA-PROGRAMÁTICO'!E40</f>
        <v>0</v>
      </c>
      <c r="F40" s="59">
        <f>+$D40*'POA-PROGRAMÁTICO'!F40</f>
        <v>0</v>
      </c>
      <c r="G40" s="59">
        <f>+$D40*'POA-PROGRAMÁTICO'!G40</f>
        <v>8350</v>
      </c>
      <c r="H40" s="59">
        <f>+$D40*'POA-PROGRAMÁTICO'!H40</f>
        <v>8350</v>
      </c>
      <c r="I40" s="59">
        <f>+$D40*'POA-PROGRAMÁTICO'!I40</f>
        <v>8350</v>
      </c>
      <c r="J40" s="59">
        <f>+$D40*'POA-PROGRAMÁTICO'!J40</f>
        <v>8350</v>
      </c>
      <c r="K40" s="59">
        <f>+$D40*'POA-PROGRAMÁTICO'!K40</f>
        <v>8350</v>
      </c>
      <c r="L40" s="59">
        <f>+$D40*'POA-PROGRAMÁTICO'!L40</f>
        <v>8350</v>
      </c>
      <c r="M40" s="59">
        <f>+$D40*'POA-PROGRAMÁTICO'!M40</f>
        <v>8350</v>
      </c>
      <c r="N40" s="59">
        <f>+$D40*'POA-PROGRAMÁTICO'!N40</f>
        <v>8350</v>
      </c>
      <c r="O40" s="59">
        <f>+$D40*'POA-PROGRAMÁTICO'!O40</f>
        <v>8350</v>
      </c>
      <c r="P40" s="59">
        <f>+$D40*'POA-PROGRAMÁTICO'!P40</f>
        <v>8350</v>
      </c>
      <c r="Q40" s="59">
        <f t="shared" si="0"/>
        <v>33400</v>
      </c>
      <c r="R40" s="59">
        <f t="shared" si="1"/>
        <v>50100</v>
      </c>
      <c r="S40" s="59">
        <f t="shared" si="2"/>
        <v>83500</v>
      </c>
      <c r="T40" s="58">
        <f>+'POA-PROGRAMÁTICO'!BG40</f>
        <v>0</v>
      </c>
    </row>
    <row r="41" spans="1:20">
      <c r="A41" s="57" t="str">
        <f>+'POA-PROGRAMÁTICO'!A41</f>
        <v xml:space="preserve"> OREF.- VISTA DE LA DIRECCIÓN DEL REGISTRO FAMILIAR (CORRECIÓN DE ACTAS ADMINISTRATIVAS EN NUESTRO MUNICIPIO)</v>
      </c>
      <c r="B41" s="58">
        <f>+'POA-PROGRAMÁTICO'!B41</f>
        <v>221001</v>
      </c>
      <c r="C41" s="58" t="str">
        <f>+'POA-PROGRAMÁTICO'!C41</f>
        <v>Productos alimenticios para la DGREF</v>
      </c>
      <c r="D41" s="59">
        <f>+'POA-PROGRAMÁTICO'!D41</f>
        <v>2200</v>
      </c>
      <c r="E41" s="59">
        <f>+$D41*'POA-PROGRAMÁTICO'!E41</f>
        <v>0</v>
      </c>
      <c r="F41" s="59">
        <f>+$D41*'POA-PROGRAMÁTICO'!F41</f>
        <v>0</v>
      </c>
      <c r="G41" s="59">
        <f>+$D41*'POA-PROGRAMÁTICO'!G41</f>
        <v>0</v>
      </c>
      <c r="H41" s="59">
        <f>+$D41*'POA-PROGRAMÁTICO'!H41</f>
        <v>0</v>
      </c>
      <c r="I41" s="59">
        <f>+$D41*'POA-PROGRAMÁTICO'!I41</f>
        <v>2200</v>
      </c>
      <c r="J41" s="59">
        <f>+$D41*'POA-PROGRAMÁTICO'!J41</f>
        <v>0</v>
      </c>
      <c r="K41" s="59">
        <f>+$D41*'POA-PROGRAMÁTICO'!K41</f>
        <v>0</v>
      </c>
      <c r="L41" s="59">
        <f>+$D41*'POA-PROGRAMÁTICO'!L41</f>
        <v>0</v>
      </c>
      <c r="M41" s="59">
        <f>+$D41*'POA-PROGRAMÁTICO'!M41</f>
        <v>2200</v>
      </c>
      <c r="N41" s="59">
        <f>+$D41*'POA-PROGRAMÁTICO'!N41</f>
        <v>0</v>
      </c>
      <c r="O41" s="59">
        <f>+$D41*'POA-PROGRAMÁTICO'!O41</f>
        <v>0</v>
      </c>
      <c r="P41" s="59">
        <f>+$D41*'POA-PROGRAMÁTICO'!P41</f>
        <v>0</v>
      </c>
      <c r="Q41" s="59">
        <f t="shared" si="0"/>
        <v>2200</v>
      </c>
      <c r="R41" s="59">
        <f t="shared" si="1"/>
        <v>2200</v>
      </c>
      <c r="S41" s="59">
        <f t="shared" si="2"/>
        <v>4400</v>
      </c>
      <c r="T41" s="58">
        <f>+'POA-PROGRAMÁTICO'!BG41</f>
        <v>0</v>
      </c>
    </row>
    <row r="42" spans="1:20" ht="18">
      <c r="A42" s="284"/>
      <c r="B42" s="285"/>
      <c r="C42" s="285"/>
      <c r="D42" s="286"/>
      <c r="E42" s="63">
        <f t="shared" ref="E42:S42" si="3">SUM(E15:E41)</f>
        <v>142355</v>
      </c>
      <c r="F42" s="63">
        <f t="shared" si="3"/>
        <v>2114</v>
      </c>
      <c r="G42" s="63">
        <f t="shared" si="3"/>
        <v>11304</v>
      </c>
      <c r="H42" s="63">
        <f t="shared" si="3"/>
        <v>78273</v>
      </c>
      <c r="I42" s="63">
        <f t="shared" si="3"/>
        <v>13895</v>
      </c>
      <c r="J42" s="63">
        <f t="shared" si="3"/>
        <v>28248</v>
      </c>
      <c r="K42" s="63">
        <f t="shared" si="3"/>
        <v>79229</v>
      </c>
      <c r="L42" s="63">
        <f t="shared" si="3"/>
        <v>10464</v>
      </c>
      <c r="M42" s="63">
        <f t="shared" si="3"/>
        <v>13895</v>
      </c>
      <c r="N42" s="63">
        <f t="shared" si="3"/>
        <v>78273</v>
      </c>
      <c r="O42" s="63">
        <f t="shared" si="3"/>
        <v>11304</v>
      </c>
      <c r="P42" s="63">
        <f t="shared" si="3"/>
        <v>8783</v>
      </c>
      <c r="Q42" s="63">
        <f t="shared" si="3"/>
        <v>276189</v>
      </c>
      <c r="R42" s="63">
        <f t="shared" si="3"/>
        <v>201948</v>
      </c>
      <c r="S42" s="63">
        <f t="shared" si="3"/>
        <v>478137</v>
      </c>
      <c r="T42" s="48">
        <f>+S42-'POA-PROGRAMÁTICO'!V42</f>
        <v>0</v>
      </c>
    </row>
  </sheetData>
  <mergeCells count="15">
    <mergeCell ref="A1:T1"/>
    <mergeCell ref="A2:T2"/>
    <mergeCell ref="A3:T3"/>
    <mergeCell ref="B6:C6"/>
    <mergeCell ref="A7:F7"/>
    <mergeCell ref="A42:D42"/>
    <mergeCell ref="A13:A14"/>
    <mergeCell ref="B13:B14"/>
    <mergeCell ref="C13:C14"/>
    <mergeCell ref="D13:D14"/>
    <mergeCell ref="Q13:Q14"/>
    <mergeCell ref="R13:R14"/>
    <mergeCell ref="S13:S14"/>
    <mergeCell ref="T13:T14"/>
    <mergeCell ref="E13:P13"/>
  </mergeCells>
  <pageMargins left="0.7" right="0.7" top="0.75" bottom="0.75" header="0.3" footer="0.3"/>
  <pageSetup scale="1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L35"/>
  <sheetViews>
    <sheetView view="pageBreakPreview" zoomScale="70" zoomScaleNormal="100" workbookViewId="0">
      <selection activeCell="D19" sqref="D19"/>
    </sheetView>
  </sheetViews>
  <sheetFormatPr baseColWidth="10" defaultColWidth="11.44140625" defaultRowHeight="13.8"/>
  <cols>
    <col min="1" max="1" width="39.109375" style="21" customWidth="1"/>
    <col min="2" max="2" width="1.44140625" style="21" customWidth="1"/>
    <col min="3" max="3" width="46.44140625" style="21" customWidth="1"/>
    <col min="4" max="4" width="43.44140625" style="21" customWidth="1"/>
    <col min="5" max="5" width="52.109375" style="21" customWidth="1"/>
    <col min="6" max="6" width="62.44140625" style="21" customWidth="1"/>
    <col min="7" max="12" width="11.44140625" style="21"/>
    <col min="13" max="13" width="17.88671875" style="21" customWidth="1"/>
    <col min="14" max="16384" width="11.44140625" style="21"/>
  </cols>
  <sheetData>
    <row r="1" spans="1:12" ht="21">
      <c r="A1" s="300" t="s">
        <v>1153</v>
      </c>
      <c r="B1" s="300"/>
      <c r="C1" s="300"/>
      <c r="D1" s="300"/>
      <c r="E1" s="300"/>
      <c r="F1" s="300"/>
    </row>
    <row r="2" spans="1:12" ht="15.6">
      <c r="A2" s="192" t="s">
        <v>220</v>
      </c>
      <c r="B2" s="192"/>
      <c r="C2" s="192"/>
      <c r="D2" s="192"/>
      <c r="E2" s="192"/>
      <c r="F2" s="192"/>
      <c r="G2" s="39"/>
    </row>
    <row r="3" spans="1:12" ht="31.5" customHeight="1">
      <c r="A3" s="193" t="s">
        <v>221</v>
      </c>
      <c r="B3" s="193"/>
      <c r="C3" s="193"/>
      <c r="D3" s="193"/>
      <c r="E3" s="193"/>
      <c r="F3" s="193"/>
      <c r="H3" s="40"/>
    </row>
    <row r="4" spans="1:12" ht="23.25" customHeight="1">
      <c r="A4" s="33"/>
      <c r="B4" s="33"/>
      <c r="C4" s="33"/>
      <c r="D4" s="33"/>
      <c r="E4" s="33"/>
      <c r="F4" s="33"/>
    </row>
    <row r="5" spans="1:12" s="31" customFormat="1" ht="26.4">
      <c r="A5" s="34" t="s">
        <v>1091</v>
      </c>
      <c r="B5" s="34"/>
      <c r="C5" s="146" t="str">
        <f>+'POA-PROGRAMÁTICO'!B5</f>
        <v>001 ACUERDO PARA UN GOBIERNO CERCANO, JUSTO Y HONESTO</v>
      </c>
      <c r="D5" s="146"/>
      <c r="E5" s="146"/>
      <c r="F5" s="146"/>
    </row>
    <row r="6" spans="1:12" s="31" customFormat="1" ht="20.25" customHeight="1">
      <c r="A6" s="35"/>
      <c r="B6" s="35"/>
      <c r="C6" s="301" t="str">
        <f>+UPPER(FODA!C6)</f>
        <v>D204 REGISTRO DEL ESTADO FAMILIAR</v>
      </c>
      <c r="D6" s="301"/>
      <c r="E6" s="146"/>
      <c r="F6" s="146"/>
    </row>
    <row r="7" spans="1:12" s="31" customFormat="1" ht="21" customHeight="1">
      <c r="A7" s="290" t="s">
        <v>1093</v>
      </c>
      <c r="B7" s="290"/>
      <c r="C7" s="290"/>
      <c r="D7" s="290"/>
      <c r="E7" s="290"/>
      <c r="F7" s="290"/>
    </row>
    <row r="8" spans="1:12" s="31" customFormat="1" ht="20.25" customHeight="1">
      <c r="A8" s="289" t="s">
        <v>1094</v>
      </c>
      <c r="B8" s="289"/>
      <c r="C8" s="299" t="str">
        <f>+'POA-PROGRAMÁTICO'!B8</f>
        <v>1. POLÍTICA Y GOBIERNO</v>
      </c>
      <c r="D8" s="299"/>
      <c r="E8" s="299"/>
      <c r="F8" s="299"/>
    </row>
    <row r="9" spans="1:12" s="31" customFormat="1" ht="20.25" customHeight="1">
      <c r="A9" s="289" t="s">
        <v>1095</v>
      </c>
      <c r="B9" s="289"/>
      <c r="C9" s="299" t="str">
        <f>+'POA-PROGRAMÁTICO'!B9</f>
        <v>1. ACUERDO PARA UN GOBIERNO CERCANO, JUSTO Y HONESTO</v>
      </c>
      <c r="D9" s="299"/>
      <c r="E9" s="299"/>
      <c r="F9" s="299"/>
    </row>
    <row r="10" spans="1:12" s="31" customFormat="1" ht="20.25" customHeight="1">
      <c r="A10" s="289" t="s">
        <v>1096</v>
      </c>
      <c r="B10" s="289"/>
      <c r="C10" s="299" t="str">
        <f>+'POA-PROGRAMÁTICO'!B10</f>
        <v xml:space="preserve">1.6.  EFICIENTAR LOS TRÁMITES GUBERNAMENTALES, CON LA FINALIDAD DE QUE EL CIUDADANO SE SIENTA APOYADO EN LA REDUCCIÓN DE BUROCRACIA. </v>
      </c>
      <c r="D10" s="299"/>
      <c r="E10" s="299"/>
      <c r="F10" s="299"/>
    </row>
    <row r="11" spans="1:12" s="31" customFormat="1" ht="36" customHeight="1">
      <c r="A11" s="289" t="s">
        <v>1097</v>
      </c>
      <c r="B11" s="289"/>
      <c r="C11" s="298" t="str">
        <f>+'POA-PROGRAMÁTICO'!B11</f>
        <v>16.  PAZ, JUSTICIA E INSTITUCIONES SÓLIDAS</v>
      </c>
      <c r="D11" s="298"/>
      <c r="E11" s="298"/>
      <c r="F11" s="298"/>
      <c r="G11" s="41"/>
    </row>
    <row r="12" spans="1:12" ht="8.25" customHeight="1">
      <c r="A12" s="36"/>
      <c r="B12" s="36"/>
      <c r="C12" s="36"/>
      <c r="D12" s="36"/>
      <c r="E12" s="36"/>
      <c r="F12" s="36"/>
    </row>
    <row r="13" spans="1:12" ht="15.6">
      <c r="A13" s="236" t="s">
        <v>282</v>
      </c>
      <c r="B13" s="237"/>
      <c r="C13" s="237"/>
      <c r="D13" s="237"/>
      <c r="E13" s="237"/>
      <c r="F13" s="238"/>
    </row>
    <row r="14" spans="1:12" s="32" customFormat="1" ht="15.6">
      <c r="A14" s="37" t="s">
        <v>283</v>
      </c>
      <c r="B14" s="271" t="str">
        <f>+FODA!C6</f>
        <v>D204 Registro del Estado Familiar</v>
      </c>
      <c r="C14" s="272"/>
      <c r="D14" s="37" t="s">
        <v>285</v>
      </c>
      <c r="E14" s="273" t="str">
        <f>+FODA!G6</f>
        <v>Secretaría General Municipal</v>
      </c>
      <c r="F14" s="273"/>
    </row>
    <row r="15" spans="1:12" ht="15.6">
      <c r="A15" s="22"/>
      <c r="B15" s="22"/>
      <c r="C15" s="22"/>
      <c r="D15" s="22"/>
      <c r="E15" s="22"/>
      <c r="F15" s="22"/>
      <c r="I15" s="43"/>
      <c r="J15" s="43"/>
      <c r="K15" s="43"/>
      <c r="L15" s="43"/>
    </row>
    <row r="16" spans="1:12" ht="25.5" customHeight="1">
      <c r="A16" s="236" t="s">
        <v>1153</v>
      </c>
      <c r="B16" s="237"/>
      <c r="C16" s="237"/>
      <c r="D16" s="237"/>
      <c r="E16" s="237"/>
      <c r="F16" s="238"/>
      <c r="I16" s="43"/>
      <c r="J16" s="43"/>
      <c r="K16" s="43"/>
      <c r="L16" s="43"/>
    </row>
    <row r="17" spans="1:8" ht="39.75" customHeight="1">
      <c r="A17" s="296"/>
      <c r="B17" s="297"/>
      <c r="C17" s="38" t="s">
        <v>1154</v>
      </c>
      <c r="D17" s="38" t="s">
        <v>1155</v>
      </c>
      <c r="E17" s="38" t="s">
        <v>1156</v>
      </c>
      <c r="F17" s="38" t="s">
        <v>1157</v>
      </c>
      <c r="H17" s="42"/>
    </row>
    <row r="18" spans="1:8" ht="90" customHeight="1">
      <c r="A18" s="236" t="s">
        <v>1158</v>
      </c>
      <c r="B18" s="238"/>
      <c r="C18" s="149" t="s">
        <v>1159</v>
      </c>
      <c r="D18" s="149" t="s">
        <v>1160</v>
      </c>
      <c r="E18" s="149" t="s">
        <v>1161</v>
      </c>
      <c r="F18" s="149" t="s">
        <v>1162</v>
      </c>
      <c r="H18" s="42"/>
    </row>
    <row r="19" spans="1:8" ht="75.75" customHeight="1">
      <c r="A19" s="236" t="s">
        <v>1163</v>
      </c>
      <c r="B19" s="238"/>
      <c r="C19" s="149" t="s">
        <v>1164</v>
      </c>
      <c r="D19" s="149" t="s">
        <v>1165</v>
      </c>
      <c r="E19" s="149" t="s">
        <v>1166</v>
      </c>
      <c r="F19" s="149" t="s">
        <v>1167</v>
      </c>
      <c r="H19" s="42"/>
    </row>
    <row r="20" spans="1:8" ht="68.25" customHeight="1">
      <c r="A20" s="236" t="s">
        <v>1168</v>
      </c>
      <c r="B20" s="238"/>
      <c r="C20" s="149" t="s">
        <v>1169</v>
      </c>
      <c r="D20" s="149" t="s">
        <v>1170</v>
      </c>
      <c r="E20" s="149" t="s">
        <v>1171</v>
      </c>
      <c r="F20" s="149" t="s">
        <v>1172</v>
      </c>
    </row>
    <row r="21" spans="1:8" ht="93" customHeight="1">
      <c r="A21" s="236" t="s">
        <v>1173</v>
      </c>
      <c r="B21" s="238"/>
      <c r="C21" s="149" t="s">
        <v>1174</v>
      </c>
      <c r="D21" s="149" t="s">
        <v>1175</v>
      </c>
      <c r="E21" s="149" t="s">
        <v>1176</v>
      </c>
      <c r="F21" s="149" t="s">
        <v>1177</v>
      </c>
    </row>
    <row r="22" spans="1:8" ht="68.25" customHeight="1">
      <c r="A22" s="236" t="s">
        <v>1178</v>
      </c>
      <c r="B22" s="238"/>
      <c r="C22" s="149" t="s">
        <v>1179</v>
      </c>
      <c r="D22" s="149" t="s">
        <v>1180</v>
      </c>
      <c r="E22" s="149" t="s">
        <v>1181</v>
      </c>
      <c r="F22" s="149" t="s">
        <v>1182</v>
      </c>
    </row>
    <row r="23" spans="1:8" ht="68.25" customHeight="1">
      <c r="A23" s="236" t="s">
        <v>1183</v>
      </c>
      <c r="B23" s="238"/>
      <c r="C23" s="149" t="s">
        <v>1184</v>
      </c>
      <c r="D23" s="149" t="s">
        <v>1185</v>
      </c>
      <c r="E23" s="149" t="s">
        <v>1186</v>
      </c>
      <c r="F23" s="149" t="s">
        <v>1187</v>
      </c>
    </row>
    <row r="24" spans="1:8">
      <c r="A24" s="140"/>
      <c r="B24" s="140"/>
      <c r="C24" s="22"/>
      <c r="D24" s="22"/>
      <c r="E24" s="22"/>
      <c r="F24" s="22"/>
    </row>
    <row r="25" spans="1:8">
      <c r="A25" s="22"/>
      <c r="B25" s="22"/>
      <c r="C25" s="22"/>
      <c r="D25" s="22"/>
      <c r="E25" s="22"/>
      <c r="F25" s="22"/>
    </row>
    <row r="26" spans="1:8">
      <c r="A26" s="22"/>
      <c r="B26" s="22"/>
      <c r="C26" s="22"/>
      <c r="D26" s="22"/>
      <c r="E26" s="22"/>
      <c r="F26" s="22"/>
    </row>
    <row r="27" spans="1:8">
      <c r="A27" s="22"/>
      <c r="B27" s="22"/>
      <c r="C27" s="22"/>
      <c r="D27" s="22"/>
      <c r="E27" s="22"/>
      <c r="F27" s="22"/>
    </row>
    <row r="28" spans="1:8">
      <c r="A28" s="22"/>
      <c r="B28" s="22"/>
      <c r="C28" s="22"/>
      <c r="D28" s="22"/>
      <c r="E28" s="22"/>
      <c r="F28" s="22"/>
    </row>
    <row r="29" spans="1:8">
      <c r="A29" s="22"/>
      <c r="B29" s="22"/>
      <c r="C29" s="22"/>
      <c r="D29" s="22"/>
      <c r="E29" s="22"/>
      <c r="F29" s="22"/>
    </row>
    <row r="30" spans="1:8">
      <c r="A30" s="22"/>
      <c r="B30" s="22"/>
      <c r="C30" s="22"/>
      <c r="D30" s="22"/>
      <c r="E30" s="22"/>
      <c r="F30" s="22"/>
    </row>
    <row r="31" spans="1:8">
      <c r="A31" s="22"/>
      <c r="B31" s="22"/>
      <c r="C31" s="22"/>
      <c r="D31" s="22"/>
      <c r="E31" s="22"/>
      <c r="F31" s="22"/>
    </row>
    <row r="32" spans="1:8">
      <c r="A32" s="22"/>
      <c r="B32" s="22"/>
      <c r="C32" s="22"/>
      <c r="D32" s="22"/>
      <c r="E32" s="22"/>
      <c r="F32" s="22"/>
    </row>
    <row r="33" spans="1:6">
      <c r="A33" s="22"/>
      <c r="B33" s="22"/>
      <c r="C33" s="22"/>
      <c r="D33" s="22"/>
      <c r="E33" s="22"/>
      <c r="F33" s="22"/>
    </row>
    <row r="34" spans="1:6">
      <c r="A34" s="22"/>
      <c r="B34" s="22"/>
      <c r="C34" s="22"/>
      <c r="D34" s="22"/>
      <c r="E34" s="22"/>
      <c r="F34" s="22"/>
    </row>
    <row r="35" spans="1:6">
      <c r="A35" s="22"/>
      <c r="B35" s="22"/>
      <c r="C35" s="22"/>
      <c r="D35" s="22"/>
      <c r="E35" s="22"/>
      <c r="F35" s="22"/>
    </row>
  </sheetData>
  <mergeCells count="24">
    <mergeCell ref="A1:F1"/>
    <mergeCell ref="A2:F2"/>
    <mergeCell ref="A3:F3"/>
    <mergeCell ref="C6:D6"/>
    <mergeCell ref="A7:F7"/>
    <mergeCell ref="A8:B8"/>
    <mergeCell ref="C8:F8"/>
    <mergeCell ref="A9:B9"/>
    <mergeCell ref="C9:F9"/>
    <mergeCell ref="A10:B10"/>
    <mergeCell ref="C10:F10"/>
    <mergeCell ref="A11:B11"/>
    <mergeCell ref="C11:F11"/>
    <mergeCell ref="A13:F13"/>
    <mergeCell ref="B14:C14"/>
    <mergeCell ref="E14:F14"/>
    <mergeCell ref="A21:B21"/>
    <mergeCell ref="A22:B22"/>
    <mergeCell ref="A23:B23"/>
    <mergeCell ref="A16:F16"/>
    <mergeCell ref="A17:B17"/>
    <mergeCell ref="A18:B18"/>
    <mergeCell ref="A19:B19"/>
    <mergeCell ref="A20:B20"/>
  </mergeCells>
  <pageMargins left="0.74803149606299202" right="0.15748031496063" top="0.31496062992126" bottom="0.31496062992126" header="0.31496062992126" footer="0.31496062992126"/>
  <pageSetup scale="43"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AW25"/>
  <sheetViews>
    <sheetView view="pageBreakPreview" zoomScale="70" zoomScaleNormal="85" zoomScaleSheetLayoutView="70" workbookViewId="0">
      <pane xSplit="2" ySplit="7" topLeftCell="C8" activePane="bottomRight" state="frozen"/>
      <selection activeCell="AS14" sqref="AS14"/>
      <selection pane="topRight" activeCell="AS14" sqref="AS14"/>
      <selection pane="bottomLeft" activeCell="AS14" sqref="AS14"/>
      <selection pane="bottomRight" activeCell="AS14" sqref="AS14"/>
    </sheetView>
  </sheetViews>
  <sheetFormatPr baseColWidth="10" defaultColWidth="11.44140625" defaultRowHeight="13.8"/>
  <cols>
    <col min="1" max="1" width="17.33203125" style="4" customWidth="1"/>
    <col min="2" max="2" width="31.6640625" style="4" customWidth="1"/>
    <col min="3" max="3" width="36.6640625" style="4" customWidth="1"/>
    <col min="4" max="4" width="42.88671875" style="4" customWidth="1"/>
    <col min="5" max="5" width="51.88671875" style="4" customWidth="1"/>
    <col min="6" max="6" width="15.5546875" style="4" customWidth="1"/>
    <col min="7" max="7" width="18.88671875" style="4" customWidth="1"/>
    <col min="8" max="8" width="16.5546875" style="4" customWidth="1"/>
    <col min="9" max="9" width="11.33203125" style="4" customWidth="1"/>
    <col min="10" max="10" width="15.6640625" style="4" customWidth="1"/>
    <col min="11" max="11" width="12.109375" style="4" customWidth="1"/>
    <col min="12" max="12" width="6.5546875" style="4" customWidth="1"/>
    <col min="13" max="13" width="3.6640625" style="4" customWidth="1"/>
    <col min="14" max="14" width="6.5546875" style="4" customWidth="1"/>
    <col min="15" max="15" width="3.6640625" style="4" customWidth="1"/>
    <col min="16" max="16" width="6.5546875" style="4" customWidth="1"/>
    <col min="17" max="17" width="3.6640625" style="4" customWidth="1"/>
    <col min="18" max="19" width="8.44140625" style="5" customWidth="1"/>
    <col min="20" max="20" width="6.5546875" style="4" customWidth="1"/>
    <col min="21" max="21" width="3.6640625" style="4" customWidth="1"/>
    <col min="22" max="22" width="6.5546875" style="4" customWidth="1"/>
    <col min="23" max="23" width="3.6640625" style="4" customWidth="1"/>
    <col min="24" max="24" width="6.5546875" style="4" customWidth="1"/>
    <col min="25" max="25" width="3.6640625" style="4" customWidth="1"/>
    <col min="26" max="27" width="8.44140625" style="5" customWidth="1"/>
    <col min="28" max="28" width="6.5546875" style="4" customWidth="1"/>
    <col min="29" max="29" width="3.6640625" style="4" customWidth="1"/>
    <col min="30" max="30" width="6.5546875" style="4" customWidth="1"/>
    <col min="31" max="31" width="3.6640625" style="4" customWidth="1"/>
    <col min="32" max="32" width="6.5546875" style="4" customWidth="1"/>
    <col min="33" max="33" width="3.6640625" style="4" customWidth="1"/>
    <col min="34" max="35" width="8.44140625" style="5" customWidth="1"/>
    <col min="36" max="36" width="6.5546875" style="4" customWidth="1"/>
    <col min="37" max="37" width="3.6640625" style="4" customWidth="1"/>
    <col min="38" max="38" width="6.5546875" style="4" customWidth="1"/>
    <col min="39" max="39" width="3.6640625" style="4" customWidth="1"/>
    <col min="40" max="40" width="6.5546875" style="4" customWidth="1"/>
    <col min="41" max="41" width="3.6640625" style="4" customWidth="1"/>
    <col min="42" max="43" width="8.44140625" style="5" customWidth="1"/>
    <col min="44" max="44" width="13.6640625" style="5" customWidth="1"/>
    <col min="45" max="45" width="15.88671875" style="5" customWidth="1"/>
    <col min="46" max="47" width="13.109375" style="5" customWidth="1"/>
    <col min="48" max="48" width="11.109375" style="5" customWidth="1"/>
    <col min="49" max="49" width="48.6640625" style="6" customWidth="1"/>
    <col min="50" max="58" width="11.44140625" style="4"/>
    <col min="59" max="59" width="56" style="4" customWidth="1"/>
    <col min="60" max="16384" width="11.44140625" style="4"/>
  </cols>
  <sheetData>
    <row r="1" spans="1:49" ht="13.5" customHeight="1">
      <c r="A1" s="7"/>
      <c r="B1" s="7"/>
      <c r="C1" s="7"/>
      <c r="D1" s="7"/>
      <c r="E1" s="7"/>
      <c r="F1" s="3"/>
      <c r="G1" s="3"/>
      <c r="H1" s="3"/>
      <c r="I1" s="3"/>
      <c r="J1" s="3"/>
      <c r="K1" s="3"/>
      <c r="L1" s="3"/>
      <c r="M1" s="3"/>
      <c r="N1" s="3"/>
      <c r="O1" s="3"/>
      <c r="P1" s="3"/>
      <c r="Q1" s="3"/>
      <c r="R1" s="8"/>
      <c r="S1" s="8"/>
      <c r="T1" s="3"/>
      <c r="U1" s="3"/>
      <c r="V1" s="3"/>
      <c r="W1" s="3"/>
      <c r="X1" s="3"/>
      <c r="Y1" s="3"/>
      <c r="Z1" s="8"/>
      <c r="AA1" s="8"/>
      <c r="AB1" s="3"/>
      <c r="AC1" s="3"/>
      <c r="AD1" s="3"/>
      <c r="AE1" s="3"/>
      <c r="AF1" s="3"/>
      <c r="AG1" s="3"/>
      <c r="AH1" s="8"/>
      <c r="AI1" s="8"/>
      <c r="AJ1" s="3"/>
      <c r="AK1" s="3"/>
      <c r="AL1" s="3"/>
      <c r="AM1" s="3"/>
      <c r="AN1" s="3"/>
      <c r="AO1" s="3"/>
      <c r="AP1" s="8"/>
      <c r="AQ1" s="8"/>
      <c r="AR1" s="8"/>
      <c r="AS1" s="8"/>
      <c r="AT1" s="8"/>
      <c r="AU1" s="8"/>
      <c r="AV1" s="8"/>
      <c r="AW1" s="16"/>
    </row>
    <row r="2" spans="1:49" ht="17.399999999999999">
      <c r="A2" s="303" t="str">
        <f>+MIR!C5</f>
        <v>001 ACUERDO PARA UN GOBIERNO CERCANO, JUSTO Y HONESTO</v>
      </c>
      <c r="B2" s="303"/>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303"/>
      <c r="AK2" s="303"/>
      <c r="AL2" s="303"/>
      <c r="AM2" s="303"/>
      <c r="AN2" s="303"/>
      <c r="AO2" s="303"/>
      <c r="AP2" s="303"/>
      <c r="AQ2" s="303"/>
      <c r="AR2" s="303"/>
      <c r="AS2" s="303"/>
      <c r="AT2" s="303"/>
      <c r="AU2" s="303"/>
      <c r="AV2" s="303"/>
      <c r="AW2" s="303"/>
    </row>
    <row r="3" spans="1:49" ht="21">
      <c r="A3" s="304" t="str">
        <f>+MIR!C6</f>
        <v>D204 REGISTRO DEL ESTADO FAMILIAR</v>
      </c>
      <c r="B3" s="304"/>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4"/>
      <c r="AM3" s="304"/>
      <c r="AN3" s="304"/>
      <c r="AO3" s="304"/>
      <c r="AP3" s="304"/>
      <c r="AQ3" s="304"/>
      <c r="AR3" s="304"/>
      <c r="AS3" s="304"/>
      <c r="AT3" s="304"/>
      <c r="AU3" s="304"/>
      <c r="AV3" s="304"/>
      <c r="AW3" s="304"/>
    </row>
    <row r="4" spans="1:49" ht="36.75" customHeight="1">
      <c r="A4" s="305" t="s">
        <v>1233</v>
      </c>
      <c r="B4" s="306"/>
      <c r="C4" s="306"/>
      <c r="D4" s="306"/>
      <c r="E4" s="306"/>
      <c r="F4" s="306"/>
      <c r="G4" s="306"/>
      <c r="H4" s="306"/>
      <c r="I4" s="306"/>
      <c r="J4" s="306"/>
      <c r="K4" s="306"/>
      <c r="L4" s="306"/>
      <c r="M4" s="306"/>
      <c r="N4" s="306"/>
      <c r="O4" s="306"/>
      <c r="P4" s="306"/>
      <c r="Q4" s="306"/>
      <c r="R4" s="306"/>
      <c r="S4" s="306"/>
      <c r="T4" s="306"/>
      <c r="U4" s="306"/>
      <c r="V4" s="306"/>
      <c r="W4" s="306"/>
      <c r="X4" s="306"/>
      <c r="Y4" s="306"/>
      <c r="Z4" s="306"/>
      <c r="AA4" s="306"/>
      <c r="AB4" s="306"/>
      <c r="AC4" s="306"/>
      <c r="AD4" s="306"/>
      <c r="AE4" s="306"/>
      <c r="AF4" s="306"/>
      <c r="AG4" s="306"/>
      <c r="AH4" s="306"/>
      <c r="AI4" s="306"/>
      <c r="AJ4" s="306"/>
      <c r="AK4" s="306"/>
      <c r="AL4" s="306"/>
      <c r="AM4" s="306"/>
      <c r="AN4" s="306"/>
      <c r="AO4" s="306"/>
      <c r="AP4" s="306"/>
      <c r="AQ4" s="306"/>
      <c r="AR4" s="306"/>
      <c r="AS4" s="306"/>
      <c r="AT4" s="306"/>
      <c r="AU4" s="306"/>
      <c r="AV4" s="306"/>
      <c r="AW4" s="306"/>
    </row>
    <row r="5" spans="1:49" ht="8.25" customHeight="1">
      <c r="A5" s="8"/>
      <c r="B5" s="8"/>
      <c r="C5" s="8"/>
      <c r="D5" s="8"/>
      <c r="E5" s="8"/>
      <c r="F5" s="3"/>
      <c r="G5" s="3"/>
      <c r="H5" s="3"/>
      <c r="I5" s="3"/>
      <c r="J5" s="3"/>
      <c r="K5" s="3"/>
      <c r="L5" s="3"/>
      <c r="M5" s="3"/>
      <c r="N5" s="3"/>
      <c r="O5" s="3"/>
      <c r="P5" s="3"/>
      <c r="Q5" s="3"/>
      <c r="R5" s="8"/>
      <c r="S5" s="8"/>
      <c r="T5" s="3"/>
      <c r="U5" s="3"/>
      <c r="V5" s="3"/>
      <c r="W5" s="3"/>
      <c r="X5" s="3"/>
      <c r="Y5" s="3"/>
      <c r="Z5" s="8"/>
      <c r="AA5" s="8"/>
      <c r="AB5" s="3"/>
      <c r="AC5" s="3"/>
      <c r="AD5" s="3"/>
      <c r="AE5" s="3"/>
      <c r="AF5" s="3"/>
      <c r="AG5" s="3"/>
      <c r="AH5" s="8"/>
      <c r="AI5" s="8"/>
      <c r="AJ5" s="3"/>
      <c r="AK5" s="3"/>
      <c r="AL5" s="3"/>
      <c r="AM5" s="3"/>
      <c r="AN5" s="3"/>
      <c r="AO5" s="3"/>
      <c r="AP5" s="8"/>
      <c r="AQ5" s="8"/>
      <c r="AR5" s="8"/>
      <c r="AS5" s="8"/>
      <c r="AT5" s="8"/>
      <c r="AU5" s="8"/>
      <c r="AV5" s="8"/>
      <c r="AW5" s="16"/>
    </row>
    <row r="6" spans="1:49" ht="25.5" customHeight="1">
      <c r="A6" s="9"/>
      <c r="B6" s="3"/>
      <c r="C6" s="3"/>
      <c r="D6" s="3"/>
      <c r="E6" s="11"/>
      <c r="F6" s="3"/>
      <c r="G6" s="3"/>
      <c r="H6" s="3"/>
      <c r="I6" s="3"/>
      <c r="J6" s="3"/>
      <c r="K6" s="11"/>
      <c r="L6" s="307" t="s">
        <v>1234</v>
      </c>
      <c r="M6" s="307"/>
      <c r="N6" s="307"/>
      <c r="O6" s="307"/>
      <c r="P6" s="307"/>
      <c r="Q6" s="307"/>
      <c r="R6" s="307"/>
      <c r="S6" s="307"/>
      <c r="T6" s="307"/>
      <c r="U6" s="307"/>
      <c r="V6" s="307"/>
      <c r="W6" s="307"/>
      <c r="X6" s="307"/>
      <c r="Y6" s="307"/>
      <c r="Z6" s="307"/>
      <c r="AA6" s="307"/>
      <c r="AB6" s="307"/>
      <c r="AC6" s="307"/>
      <c r="AD6" s="307"/>
      <c r="AE6" s="307"/>
      <c r="AF6" s="307"/>
      <c r="AG6" s="307"/>
      <c r="AH6" s="307"/>
      <c r="AI6" s="307"/>
      <c r="AJ6" s="307"/>
      <c r="AK6" s="307"/>
      <c r="AL6" s="307"/>
      <c r="AM6" s="307"/>
      <c r="AN6" s="307"/>
      <c r="AO6" s="307"/>
      <c r="AP6" s="307"/>
      <c r="AQ6" s="307"/>
      <c r="AR6" s="152" t="s">
        <v>1235</v>
      </c>
      <c r="AS6" s="152" t="s">
        <v>1236</v>
      </c>
      <c r="AT6" s="152" t="s">
        <v>1237</v>
      </c>
      <c r="AU6" s="152" t="s">
        <v>1238</v>
      </c>
      <c r="AV6" s="314" t="s">
        <v>1239</v>
      </c>
      <c r="AW6" s="314" t="s">
        <v>1240</v>
      </c>
    </row>
    <row r="7" spans="1:49" s="1" customFormat="1" ht="36.6">
      <c r="A7" s="310" t="s">
        <v>1241</v>
      </c>
      <c r="B7" s="312" t="s">
        <v>1242</v>
      </c>
      <c r="C7" s="150" t="s">
        <v>1243</v>
      </c>
      <c r="D7" s="150" t="s">
        <v>1244</v>
      </c>
      <c r="E7" s="150" t="s">
        <v>1245</v>
      </c>
      <c r="F7" s="150" t="s">
        <v>1246</v>
      </c>
      <c r="G7" s="150" t="s">
        <v>1247</v>
      </c>
      <c r="H7" s="150" t="s">
        <v>1248</v>
      </c>
      <c r="I7" s="150" t="s">
        <v>1249</v>
      </c>
      <c r="J7" s="150" t="s">
        <v>1250</v>
      </c>
      <c r="K7" s="150" t="s">
        <v>1251</v>
      </c>
      <c r="L7" s="302" t="s">
        <v>1108</v>
      </c>
      <c r="M7" s="302"/>
      <c r="N7" s="302" t="s">
        <v>1109</v>
      </c>
      <c r="O7" s="302"/>
      <c r="P7" s="302" t="s">
        <v>1110</v>
      </c>
      <c r="Q7" s="302"/>
      <c r="R7" s="308" t="s">
        <v>1252</v>
      </c>
      <c r="S7" s="309"/>
      <c r="T7" s="315" t="s">
        <v>1111</v>
      </c>
      <c r="U7" s="316"/>
      <c r="V7" s="315" t="s">
        <v>1112</v>
      </c>
      <c r="W7" s="316"/>
      <c r="X7" s="315" t="s">
        <v>1113</v>
      </c>
      <c r="Y7" s="316"/>
      <c r="Z7" s="308" t="s">
        <v>1253</v>
      </c>
      <c r="AA7" s="309"/>
      <c r="AB7" s="315" t="s">
        <v>1114</v>
      </c>
      <c r="AC7" s="316"/>
      <c r="AD7" s="315" t="s">
        <v>1115</v>
      </c>
      <c r="AE7" s="316"/>
      <c r="AF7" s="315" t="s">
        <v>1116</v>
      </c>
      <c r="AG7" s="316"/>
      <c r="AH7" s="308" t="s">
        <v>1254</v>
      </c>
      <c r="AI7" s="309"/>
      <c r="AJ7" s="315" t="s">
        <v>1117</v>
      </c>
      <c r="AK7" s="316"/>
      <c r="AL7" s="315" t="s">
        <v>1118</v>
      </c>
      <c r="AM7" s="316"/>
      <c r="AN7" s="315" t="s">
        <v>1119</v>
      </c>
      <c r="AO7" s="316"/>
      <c r="AP7" s="308" t="s">
        <v>1255</v>
      </c>
      <c r="AQ7" s="309"/>
      <c r="AR7" s="150" t="s">
        <v>1256</v>
      </c>
      <c r="AS7" s="150" t="s">
        <v>1256</v>
      </c>
      <c r="AT7" s="150" t="s">
        <v>1256</v>
      </c>
      <c r="AU7" s="150" t="s">
        <v>1256</v>
      </c>
      <c r="AV7" s="314"/>
      <c r="AW7" s="314"/>
    </row>
    <row r="8" spans="1:49" s="1" customFormat="1" ht="15.75" customHeight="1">
      <c r="A8" s="311"/>
      <c r="B8" s="313"/>
      <c r="C8" s="150"/>
      <c r="D8" s="150"/>
      <c r="E8" s="150"/>
      <c r="F8" s="150"/>
      <c r="G8" s="150"/>
      <c r="H8" s="150"/>
      <c r="I8" s="150"/>
      <c r="J8" s="150"/>
      <c r="K8" s="150"/>
      <c r="L8" s="180" t="s">
        <v>1257</v>
      </c>
      <c r="M8" s="150" t="s">
        <v>1258</v>
      </c>
      <c r="N8" s="180" t="s">
        <v>1257</v>
      </c>
      <c r="O8" s="150" t="s">
        <v>1258</v>
      </c>
      <c r="P8" s="180" t="s">
        <v>1257</v>
      </c>
      <c r="Q8" s="150" t="s">
        <v>1258</v>
      </c>
      <c r="R8" s="152" t="s">
        <v>1257</v>
      </c>
      <c r="S8" s="152" t="s">
        <v>1258</v>
      </c>
      <c r="T8" s="180" t="s">
        <v>1257</v>
      </c>
      <c r="U8" s="150" t="s">
        <v>1258</v>
      </c>
      <c r="V8" s="180" t="s">
        <v>1257</v>
      </c>
      <c r="W8" s="150" t="s">
        <v>1258</v>
      </c>
      <c r="X8" s="180" t="s">
        <v>1257</v>
      </c>
      <c r="Y8" s="150" t="s">
        <v>1258</v>
      </c>
      <c r="Z8" s="152" t="s">
        <v>1257</v>
      </c>
      <c r="AA8" s="152" t="s">
        <v>1258</v>
      </c>
      <c r="AB8" s="180" t="s">
        <v>1257</v>
      </c>
      <c r="AC8" s="150" t="s">
        <v>1258</v>
      </c>
      <c r="AD8" s="180" t="s">
        <v>1257</v>
      </c>
      <c r="AE8" s="150" t="s">
        <v>1258</v>
      </c>
      <c r="AF8" s="180" t="s">
        <v>1257</v>
      </c>
      <c r="AG8" s="150" t="s">
        <v>1258</v>
      </c>
      <c r="AH8" s="152" t="s">
        <v>1257</v>
      </c>
      <c r="AI8" s="152" t="s">
        <v>1258</v>
      </c>
      <c r="AJ8" s="180" t="s">
        <v>1257</v>
      </c>
      <c r="AK8" s="150" t="s">
        <v>1258</v>
      </c>
      <c r="AL8" s="180" t="s">
        <v>1257</v>
      </c>
      <c r="AM8" s="150" t="s">
        <v>1258</v>
      </c>
      <c r="AN8" s="180" t="s">
        <v>1257</v>
      </c>
      <c r="AO8" s="150" t="s">
        <v>1258</v>
      </c>
      <c r="AP8" s="152" t="s">
        <v>1257</v>
      </c>
      <c r="AQ8" s="152" t="s">
        <v>1258</v>
      </c>
      <c r="AR8" s="150"/>
      <c r="AS8" s="150"/>
      <c r="AT8" s="150"/>
      <c r="AU8" s="150"/>
      <c r="AV8" s="152"/>
      <c r="AW8" s="17"/>
    </row>
    <row r="9" spans="1:49" s="2" customFormat="1" ht="93.75" customHeight="1">
      <c r="A9" s="151" t="s">
        <v>1158</v>
      </c>
      <c r="B9" s="10" t="str">
        <f>+MIR!D18</f>
        <v>Trámites que ofrece el Registro del estado familiar</v>
      </c>
      <c r="C9" s="10" t="s">
        <v>1231</v>
      </c>
      <c r="D9" s="165" t="s">
        <v>1259</v>
      </c>
      <c r="E9" s="12" t="s">
        <v>1260</v>
      </c>
      <c r="F9" s="10" t="s">
        <v>1227</v>
      </c>
      <c r="G9" s="10" t="s">
        <v>1261</v>
      </c>
      <c r="H9" s="10" t="s">
        <v>1229</v>
      </c>
      <c r="I9" s="158">
        <v>5911</v>
      </c>
      <c r="J9" s="161">
        <v>6500</v>
      </c>
      <c r="K9" s="10"/>
      <c r="L9" s="181">
        <v>541</v>
      </c>
      <c r="M9" s="170">
        <v>474</v>
      </c>
      <c r="N9" s="181">
        <v>541</v>
      </c>
      <c r="O9" s="170">
        <v>471</v>
      </c>
      <c r="P9" s="181">
        <v>541</v>
      </c>
      <c r="Q9" s="170">
        <v>470</v>
      </c>
      <c r="R9" s="169">
        <f>+L9+N9+P9</f>
        <v>1623</v>
      </c>
      <c r="S9" s="169">
        <f>+M9+O9+Q9</f>
        <v>1415</v>
      </c>
      <c r="T9" s="181">
        <v>541</v>
      </c>
      <c r="U9" s="170"/>
      <c r="V9" s="181">
        <v>541</v>
      </c>
      <c r="W9" s="170"/>
      <c r="X9" s="181">
        <v>541</v>
      </c>
      <c r="Y9" s="170"/>
      <c r="Z9" s="169">
        <f>+T9+V9+X9</f>
        <v>1623</v>
      </c>
      <c r="AA9" s="169"/>
      <c r="AB9" s="181">
        <v>541</v>
      </c>
      <c r="AC9" s="170"/>
      <c r="AD9" s="181">
        <v>541</v>
      </c>
      <c r="AE9" s="170"/>
      <c r="AF9" s="181">
        <v>541</v>
      </c>
      <c r="AG9" s="170"/>
      <c r="AH9" s="169">
        <f>+AB9+AD9+AF9</f>
        <v>1623</v>
      </c>
      <c r="AI9" s="169"/>
      <c r="AJ9" s="181">
        <v>541</v>
      </c>
      <c r="AK9" s="170"/>
      <c r="AL9" s="181">
        <v>549</v>
      </c>
      <c r="AM9" s="170"/>
      <c r="AN9" s="181">
        <v>541</v>
      </c>
      <c r="AO9" s="170"/>
      <c r="AP9" s="169">
        <f>+AJ9+AL9+AN9</f>
        <v>1631</v>
      </c>
      <c r="AQ9" s="169"/>
      <c r="AR9" s="171">
        <f>+S9</f>
        <v>1415</v>
      </c>
      <c r="AS9" s="173"/>
      <c r="AT9" s="163"/>
      <c r="AU9" s="163"/>
      <c r="AV9" s="166"/>
      <c r="AW9" s="179" t="s">
        <v>1273</v>
      </c>
    </row>
    <row r="10" spans="1:49" s="2" customFormat="1" ht="85.5" customHeight="1">
      <c r="A10" s="151" t="s">
        <v>1163</v>
      </c>
      <c r="B10" s="10" t="str">
        <f>+MIR!D19</f>
        <v>Trámites sistematizados</v>
      </c>
      <c r="C10" s="10" t="s">
        <v>1231</v>
      </c>
      <c r="D10" s="165" t="s">
        <v>1290</v>
      </c>
      <c r="E10" s="12" t="s">
        <v>1262</v>
      </c>
      <c r="F10" s="10" t="s">
        <v>1227</v>
      </c>
      <c r="G10" s="10" t="s">
        <v>1261</v>
      </c>
      <c r="H10" s="10" t="s">
        <v>1229</v>
      </c>
      <c r="I10" s="158">
        <v>5911</v>
      </c>
      <c r="J10" s="161">
        <v>6500</v>
      </c>
      <c r="K10" s="10"/>
      <c r="L10" s="181">
        <v>541</v>
      </c>
      <c r="M10" s="168">
        <v>474</v>
      </c>
      <c r="N10" s="181">
        <v>541</v>
      </c>
      <c r="O10" s="168">
        <v>471</v>
      </c>
      <c r="P10" s="181">
        <v>541</v>
      </c>
      <c r="Q10" s="168">
        <v>470</v>
      </c>
      <c r="R10" s="169">
        <f>+L10+N10+P10</f>
        <v>1623</v>
      </c>
      <c r="S10" s="169">
        <f>+M10+O10+Q10</f>
        <v>1415</v>
      </c>
      <c r="T10" s="181">
        <v>541</v>
      </c>
      <c r="U10" s="168"/>
      <c r="V10" s="181">
        <v>541</v>
      </c>
      <c r="W10" s="168"/>
      <c r="X10" s="181">
        <v>541</v>
      </c>
      <c r="Y10" s="168"/>
      <c r="Z10" s="169">
        <f>+T10+V10+X10</f>
        <v>1623</v>
      </c>
      <c r="AA10" s="169"/>
      <c r="AB10" s="181">
        <v>541</v>
      </c>
      <c r="AC10" s="168"/>
      <c r="AD10" s="181">
        <v>541</v>
      </c>
      <c r="AE10" s="168"/>
      <c r="AF10" s="181">
        <v>541</v>
      </c>
      <c r="AG10" s="168"/>
      <c r="AH10" s="169">
        <f>+AB10+AD10+AF10</f>
        <v>1623</v>
      </c>
      <c r="AI10" s="169"/>
      <c r="AJ10" s="181">
        <v>541</v>
      </c>
      <c r="AK10" s="168"/>
      <c r="AL10" s="181">
        <v>549</v>
      </c>
      <c r="AM10" s="168"/>
      <c r="AN10" s="181">
        <v>541</v>
      </c>
      <c r="AO10" s="168"/>
      <c r="AP10" s="169">
        <f>+AJ10+AL10+AN10</f>
        <v>1631</v>
      </c>
      <c r="AQ10" s="169"/>
      <c r="AR10" s="171">
        <f t="shared" ref="AR10:AR14" si="0">+S10</f>
        <v>1415</v>
      </c>
      <c r="AS10" s="173"/>
      <c r="AT10" s="163"/>
      <c r="AU10" s="163"/>
      <c r="AV10" s="166"/>
      <c r="AW10" s="179" t="s">
        <v>1292</v>
      </c>
    </row>
    <row r="11" spans="1:49" s="2" customFormat="1" ht="45">
      <c r="A11" s="151" t="s">
        <v>1168</v>
      </c>
      <c r="B11" s="10" t="str">
        <f>+MIR!D20</f>
        <v>Documentos corregidos</v>
      </c>
      <c r="C11" s="10" t="s">
        <v>1231</v>
      </c>
      <c r="D11" s="10" t="s">
        <v>1263</v>
      </c>
      <c r="E11" s="12" t="s">
        <v>1264</v>
      </c>
      <c r="F11" s="10" t="s">
        <v>1227</v>
      </c>
      <c r="G11" s="10" t="s">
        <v>1261</v>
      </c>
      <c r="H11" s="10" t="s">
        <v>1229</v>
      </c>
      <c r="I11" s="158">
        <v>50</v>
      </c>
      <c r="J11" s="158">
        <v>60</v>
      </c>
      <c r="K11" s="10"/>
      <c r="L11" s="182">
        <v>5</v>
      </c>
      <c r="M11" s="162">
        <v>5</v>
      </c>
      <c r="N11" s="182">
        <v>5</v>
      </c>
      <c r="O11" s="162">
        <v>5</v>
      </c>
      <c r="P11" s="182">
        <v>5</v>
      </c>
      <c r="Q11" s="162">
        <v>7</v>
      </c>
      <c r="R11" s="169">
        <f t="shared" ref="R11:R14" si="1">+L11+N11+P11</f>
        <v>15</v>
      </c>
      <c r="S11" s="169">
        <f t="shared" ref="S11:S14" si="2">+M11+O11+Q11</f>
        <v>17</v>
      </c>
      <c r="T11" s="182">
        <v>5</v>
      </c>
      <c r="U11" s="162"/>
      <c r="V11" s="182">
        <v>5</v>
      </c>
      <c r="W11" s="162"/>
      <c r="X11" s="182">
        <v>5</v>
      </c>
      <c r="Y11" s="162"/>
      <c r="Z11" s="169">
        <f t="shared" ref="Z11:Z14" si="3">+T11+V11+X11</f>
        <v>15</v>
      </c>
      <c r="AA11" s="169"/>
      <c r="AB11" s="182">
        <v>5</v>
      </c>
      <c r="AC11" s="162"/>
      <c r="AD11" s="182">
        <v>5</v>
      </c>
      <c r="AE11" s="162"/>
      <c r="AF11" s="182">
        <v>5</v>
      </c>
      <c r="AG11" s="162"/>
      <c r="AH11" s="169">
        <f t="shared" ref="AH11:AH14" si="4">+AB11+AD11+AF11</f>
        <v>15</v>
      </c>
      <c r="AI11" s="169"/>
      <c r="AJ11" s="182">
        <v>5</v>
      </c>
      <c r="AK11" s="162"/>
      <c r="AL11" s="182">
        <v>5</v>
      </c>
      <c r="AM11" s="162"/>
      <c r="AN11" s="182">
        <v>5</v>
      </c>
      <c r="AO11" s="162"/>
      <c r="AP11" s="169">
        <f t="shared" ref="AP11:AP14" si="5">+AJ11+AL11+AN11</f>
        <v>15</v>
      </c>
      <c r="AQ11" s="169"/>
      <c r="AR11" s="171">
        <f t="shared" si="0"/>
        <v>17</v>
      </c>
      <c r="AS11" s="173"/>
      <c r="AT11" s="164"/>
      <c r="AU11" s="164"/>
      <c r="AV11" s="15"/>
      <c r="AW11" s="165" t="s">
        <v>1293</v>
      </c>
    </row>
    <row r="12" spans="1:49" s="2" customFormat="1" ht="88.5" customHeight="1">
      <c r="A12" s="151" t="s">
        <v>1173</v>
      </c>
      <c r="B12" s="10" t="str">
        <f>+MIR!D21</f>
        <v>Capacitaciones recibidas</v>
      </c>
      <c r="C12" s="10" t="s">
        <v>1231</v>
      </c>
      <c r="D12" s="10" t="s">
        <v>1265</v>
      </c>
      <c r="E12" s="12" t="s">
        <v>1266</v>
      </c>
      <c r="F12" s="10" t="s">
        <v>1227</v>
      </c>
      <c r="G12" s="10" t="s">
        <v>1267</v>
      </c>
      <c r="H12" s="10" t="s">
        <v>1229</v>
      </c>
      <c r="I12" s="158">
        <v>2</v>
      </c>
      <c r="J12" s="158">
        <v>2</v>
      </c>
      <c r="K12" s="10"/>
      <c r="L12" s="182"/>
      <c r="M12" s="162"/>
      <c r="N12" s="182"/>
      <c r="O12" s="162"/>
      <c r="P12" s="182"/>
      <c r="Q12" s="162"/>
      <c r="R12" s="169">
        <f t="shared" si="1"/>
        <v>0</v>
      </c>
      <c r="S12" s="169">
        <f t="shared" si="2"/>
        <v>0</v>
      </c>
      <c r="T12" s="182"/>
      <c r="U12" s="162"/>
      <c r="V12" s="182"/>
      <c r="W12" s="162"/>
      <c r="X12" s="182">
        <v>1</v>
      </c>
      <c r="Y12" s="162"/>
      <c r="Z12" s="169">
        <f t="shared" si="3"/>
        <v>1</v>
      </c>
      <c r="AA12" s="169"/>
      <c r="AB12" s="182"/>
      <c r="AC12" s="162"/>
      <c r="AD12" s="182">
        <v>1</v>
      </c>
      <c r="AE12" s="162"/>
      <c r="AF12" s="182"/>
      <c r="AG12" s="162"/>
      <c r="AH12" s="169">
        <f t="shared" si="4"/>
        <v>1</v>
      </c>
      <c r="AI12" s="169"/>
      <c r="AJ12" s="182"/>
      <c r="AK12" s="162"/>
      <c r="AL12" s="182"/>
      <c r="AM12" s="162"/>
      <c r="AN12" s="182"/>
      <c r="AO12" s="162"/>
      <c r="AP12" s="169">
        <f t="shared" si="5"/>
        <v>0</v>
      </c>
      <c r="AQ12" s="169"/>
      <c r="AR12" s="171">
        <f t="shared" si="0"/>
        <v>0</v>
      </c>
      <c r="AS12" s="173"/>
      <c r="AT12" s="163"/>
      <c r="AU12" s="163"/>
      <c r="AV12" s="14"/>
      <c r="AW12" s="165" t="s">
        <v>1291</v>
      </c>
    </row>
    <row r="13" spans="1:49" ht="81" customHeight="1">
      <c r="A13" s="151" t="s">
        <v>1178</v>
      </c>
      <c r="B13" s="10" t="str">
        <f>+MIR!D22</f>
        <v>Digitalización realizada</v>
      </c>
      <c r="C13" s="10" t="s">
        <v>1231</v>
      </c>
      <c r="D13" s="10" t="s">
        <v>1268</v>
      </c>
      <c r="E13" s="12" t="s">
        <v>1269</v>
      </c>
      <c r="F13" s="10" t="s">
        <v>1223</v>
      </c>
      <c r="G13" s="10" t="s">
        <v>1270</v>
      </c>
      <c r="H13" s="10" t="s">
        <v>1229</v>
      </c>
      <c r="I13" s="159">
        <v>0.82</v>
      </c>
      <c r="J13" s="159">
        <v>1</v>
      </c>
      <c r="K13" s="10"/>
      <c r="L13" s="183">
        <v>8.3000000000000004E-2</v>
      </c>
      <c r="M13" s="176">
        <v>8.3000000000000004E-2</v>
      </c>
      <c r="N13" s="183">
        <v>8.3000000000000004E-2</v>
      </c>
      <c r="O13" s="176">
        <v>8.3000000000000004E-2</v>
      </c>
      <c r="P13" s="183">
        <v>8.3000000000000004E-2</v>
      </c>
      <c r="Q13" s="176">
        <v>8.3000000000000004E-2</v>
      </c>
      <c r="R13" s="178">
        <f t="shared" si="1"/>
        <v>0.249</v>
      </c>
      <c r="S13" s="178">
        <f t="shared" si="2"/>
        <v>0.249</v>
      </c>
      <c r="T13" s="183">
        <v>8.3000000000000004E-2</v>
      </c>
      <c r="U13" s="177"/>
      <c r="V13" s="183">
        <v>8.3000000000000004E-2</v>
      </c>
      <c r="W13" s="177"/>
      <c r="X13" s="183">
        <v>8.3000000000000004E-2</v>
      </c>
      <c r="Y13" s="177"/>
      <c r="Z13" s="178">
        <f t="shared" si="3"/>
        <v>0.249</v>
      </c>
      <c r="AA13" s="178"/>
      <c r="AB13" s="183">
        <v>8.3000000000000004E-2</v>
      </c>
      <c r="AC13" s="177"/>
      <c r="AD13" s="183">
        <v>8.3000000000000004E-2</v>
      </c>
      <c r="AE13" s="177"/>
      <c r="AF13" s="183">
        <v>8.3000000000000004E-2</v>
      </c>
      <c r="AG13" s="177"/>
      <c r="AH13" s="178">
        <f t="shared" si="4"/>
        <v>0.249</v>
      </c>
      <c r="AI13" s="178"/>
      <c r="AJ13" s="183">
        <v>8.3000000000000004E-2</v>
      </c>
      <c r="AK13" s="177"/>
      <c r="AL13" s="183">
        <v>8.3000000000000004E-2</v>
      </c>
      <c r="AM13" s="177"/>
      <c r="AN13" s="183">
        <v>8.3000000000000004E-2</v>
      </c>
      <c r="AO13" s="177"/>
      <c r="AP13" s="178">
        <f t="shared" si="5"/>
        <v>0.249</v>
      </c>
      <c r="AQ13" s="178"/>
      <c r="AR13" s="174">
        <f t="shared" si="0"/>
        <v>0.249</v>
      </c>
      <c r="AS13" s="175"/>
      <c r="AT13" s="164"/>
      <c r="AU13" s="164"/>
      <c r="AV13" s="15"/>
      <c r="AW13" s="165" t="s">
        <v>1294</v>
      </c>
    </row>
    <row r="14" spans="1:49" ht="81" customHeight="1">
      <c r="A14" s="151" t="s">
        <v>1183</v>
      </c>
      <c r="B14" s="10" t="str">
        <f>+MIR!D23</f>
        <v>Actos realizados</v>
      </c>
      <c r="C14" s="10" t="s">
        <v>1231</v>
      </c>
      <c r="D14" s="10" t="s">
        <v>1271</v>
      </c>
      <c r="E14" s="12" t="s">
        <v>1272</v>
      </c>
      <c r="F14" s="10" t="s">
        <v>1227</v>
      </c>
      <c r="G14" s="165" t="s">
        <v>1261</v>
      </c>
      <c r="H14" s="10" t="s">
        <v>1229</v>
      </c>
      <c r="I14" s="158">
        <v>1</v>
      </c>
      <c r="J14" s="158">
        <v>1</v>
      </c>
      <c r="K14" s="10"/>
      <c r="L14" s="182"/>
      <c r="M14" s="162"/>
      <c r="N14" s="182">
        <v>1</v>
      </c>
      <c r="O14" s="162">
        <v>1</v>
      </c>
      <c r="P14" s="182"/>
      <c r="Q14" s="162"/>
      <c r="R14" s="169">
        <f t="shared" si="1"/>
        <v>1</v>
      </c>
      <c r="S14" s="169">
        <f t="shared" si="2"/>
        <v>1</v>
      </c>
      <c r="T14" s="182"/>
      <c r="U14" s="162"/>
      <c r="V14" s="182"/>
      <c r="W14" s="162"/>
      <c r="X14" s="182"/>
      <c r="Y14" s="162"/>
      <c r="Z14" s="169">
        <f t="shared" si="3"/>
        <v>0</v>
      </c>
      <c r="AA14" s="169"/>
      <c r="AB14" s="182"/>
      <c r="AC14" s="162"/>
      <c r="AD14" s="182"/>
      <c r="AE14" s="162"/>
      <c r="AF14" s="182"/>
      <c r="AG14" s="162"/>
      <c r="AH14" s="169">
        <f t="shared" si="4"/>
        <v>0</v>
      </c>
      <c r="AI14" s="169"/>
      <c r="AJ14" s="182"/>
      <c r="AK14" s="162"/>
      <c r="AL14" s="182"/>
      <c r="AM14" s="162"/>
      <c r="AN14" s="182"/>
      <c r="AO14" s="162"/>
      <c r="AP14" s="169">
        <f t="shared" si="5"/>
        <v>0</v>
      </c>
      <c r="AQ14" s="169"/>
      <c r="AR14" s="171">
        <f t="shared" si="0"/>
        <v>1</v>
      </c>
      <c r="AS14" s="173"/>
      <c r="AT14" s="164"/>
      <c r="AU14" s="164"/>
      <c r="AV14" s="172"/>
      <c r="AW14" s="165" t="s">
        <v>1276</v>
      </c>
    </row>
    <row r="15" spans="1:49" s="3" customFormat="1">
      <c r="R15" s="8"/>
      <c r="S15" s="8"/>
      <c r="Z15" s="8"/>
      <c r="AA15" s="8"/>
      <c r="AH15" s="8"/>
      <c r="AI15" s="8"/>
      <c r="AP15" s="8"/>
      <c r="AQ15" s="8"/>
      <c r="AR15" s="8"/>
      <c r="AS15" s="8"/>
      <c r="AT15" s="8"/>
      <c r="AU15" s="8"/>
      <c r="AV15" s="8"/>
      <c r="AW15" s="16"/>
    </row>
    <row r="16" spans="1:49" s="3" customFormat="1">
      <c r="K16" s="11"/>
      <c r="R16" s="8"/>
      <c r="S16" s="8"/>
      <c r="Z16" s="13"/>
      <c r="AA16" s="13"/>
      <c r="AH16" s="13"/>
      <c r="AI16" s="13"/>
      <c r="AP16" s="13"/>
      <c r="AQ16" s="13"/>
      <c r="AR16" s="8"/>
      <c r="AS16" s="8"/>
      <c r="AT16" s="8"/>
      <c r="AU16" s="8"/>
      <c r="AV16" s="8"/>
      <c r="AW16" s="16"/>
    </row>
    <row r="17" spans="16:49" s="3" customFormat="1">
      <c r="P17" s="11"/>
      <c r="Q17" s="11"/>
      <c r="R17" s="8"/>
      <c r="S17" s="8"/>
      <c r="Z17" s="8"/>
      <c r="AA17" s="8"/>
      <c r="AH17" s="8"/>
      <c r="AI17" s="8"/>
      <c r="AP17" s="8"/>
      <c r="AQ17" s="8"/>
      <c r="AR17" s="8"/>
      <c r="AS17" s="8"/>
      <c r="AT17" s="8"/>
      <c r="AU17" s="8"/>
      <c r="AV17" s="8"/>
      <c r="AW17" s="16"/>
    </row>
    <row r="18" spans="16:49" s="3" customFormat="1">
      <c r="R18" s="8"/>
      <c r="S18" s="8"/>
      <c r="Z18" s="8"/>
      <c r="AA18" s="8"/>
      <c r="AH18" s="8"/>
      <c r="AI18" s="8"/>
      <c r="AP18" s="8"/>
      <c r="AQ18" s="8"/>
      <c r="AR18" s="8"/>
      <c r="AS18" s="8"/>
      <c r="AT18" s="8"/>
      <c r="AU18" s="8"/>
      <c r="AV18" s="8"/>
      <c r="AW18" s="16"/>
    </row>
    <row r="19" spans="16:49" s="3" customFormat="1">
      <c r="R19" s="8"/>
      <c r="S19" s="8"/>
      <c r="Z19" s="8"/>
      <c r="AA19" s="8"/>
      <c r="AH19" s="8"/>
      <c r="AI19" s="8"/>
      <c r="AP19" s="8"/>
      <c r="AQ19" s="8"/>
      <c r="AR19" s="8"/>
      <c r="AS19" s="8"/>
      <c r="AT19" s="8"/>
      <c r="AU19" s="8"/>
      <c r="AV19" s="8"/>
      <c r="AW19" s="16"/>
    </row>
    <row r="20" spans="16:49" s="3" customFormat="1">
      <c r="R20" s="8"/>
      <c r="S20" s="8"/>
      <c r="Z20" s="8"/>
      <c r="AA20" s="8"/>
      <c r="AH20" s="8"/>
      <c r="AI20" s="8"/>
      <c r="AP20" s="8"/>
      <c r="AQ20" s="8"/>
      <c r="AR20" s="8"/>
      <c r="AS20" s="8"/>
      <c r="AT20" s="8"/>
      <c r="AU20" s="8"/>
      <c r="AV20" s="8"/>
      <c r="AW20" s="16"/>
    </row>
    <row r="21" spans="16:49" s="3" customFormat="1">
      <c r="R21" s="8"/>
      <c r="S21" s="8"/>
      <c r="Z21" s="8"/>
      <c r="AA21" s="8"/>
      <c r="AH21" s="8"/>
      <c r="AI21" s="8"/>
      <c r="AP21" s="8"/>
      <c r="AQ21" s="8"/>
      <c r="AR21" s="8"/>
      <c r="AS21" s="8"/>
      <c r="AT21" s="8"/>
      <c r="AU21" s="8"/>
      <c r="AV21" s="8"/>
      <c r="AW21" s="16"/>
    </row>
    <row r="22" spans="16:49" s="3" customFormat="1">
      <c r="R22" s="8"/>
      <c r="S22" s="8"/>
      <c r="Z22" s="8"/>
      <c r="AA22" s="8"/>
      <c r="AH22" s="8"/>
      <c r="AI22" s="8"/>
      <c r="AP22" s="8"/>
      <c r="AQ22" s="8"/>
      <c r="AR22" s="8"/>
      <c r="AS22" s="8"/>
      <c r="AT22" s="8"/>
      <c r="AU22" s="8"/>
      <c r="AV22" s="8"/>
      <c r="AW22" s="16"/>
    </row>
    <row r="23" spans="16:49" s="3" customFormat="1">
      <c r="R23" s="8"/>
      <c r="S23" s="8"/>
      <c r="Z23" s="8"/>
      <c r="AA23" s="8"/>
      <c r="AH23" s="8"/>
      <c r="AI23" s="8"/>
      <c r="AP23" s="8"/>
      <c r="AQ23" s="8"/>
      <c r="AR23" s="8"/>
      <c r="AS23" s="8"/>
      <c r="AT23" s="8"/>
      <c r="AU23" s="8"/>
      <c r="AV23" s="8"/>
      <c r="AW23" s="16"/>
    </row>
    <row r="24" spans="16:49" s="3" customFormat="1">
      <c r="R24" s="8"/>
      <c r="S24" s="8"/>
      <c r="Z24" s="8"/>
      <c r="AA24" s="8"/>
      <c r="AH24" s="8"/>
      <c r="AI24" s="8"/>
      <c r="AP24" s="8"/>
      <c r="AQ24" s="8"/>
      <c r="AR24" s="8"/>
      <c r="AS24" s="8"/>
      <c r="AT24" s="8"/>
      <c r="AU24" s="8"/>
      <c r="AV24" s="8"/>
      <c r="AW24" s="16"/>
    </row>
    <row r="25" spans="16:49" s="3" customFormat="1">
      <c r="R25" s="8"/>
      <c r="S25" s="8"/>
      <c r="Z25" s="8"/>
      <c r="AA25" s="8"/>
      <c r="AH25" s="8"/>
      <c r="AI25" s="8"/>
      <c r="AP25" s="8"/>
      <c r="AQ25" s="8"/>
      <c r="AR25" s="8"/>
      <c r="AS25" s="8"/>
      <c r="AT25" s="8"/>
      <c r="AU25" s="8"/>
      <c r="AV25" s="8"/>
      <c r="AW25" s="16"/>
    </row>
  </sheetData>
  <mergeCells count="24">
    <mergeCell ref="Z7:AA7"/>
    <mergeCell ref="AB7:AC7"/>
    <mergeCell ref="AD7:AE7"/>
    <mergeCell ref="X7:Y7"/>
    <mergeCell ref="N7:O7"/>
    <mergeCell ref="P7:Q7"/>
    <mergeCell ref="R7:S7"/>
    <mergeCell ref="T7:U7"/>
    <mergeCell ref="L7:M7"/>
    <mergeCell ref="A2:AW2"/>
    <mergeCell ref="A3:AW3"/>
    <mergeCell ref="A4:AW4"/>
    <mergeCell ref="L6:AQ6"/>
    <mergeCell ref="AP7:AQ7"/>
    <mergeCell ref="A7:A8"/>
    <mergeCell ref="B7:B8"/>
    <mergeCell ref="AV6:AV7"/>
    <mergeCell ref="AW6:AW7"/>
    <mergeCell ref="AF7:AG7"/>
    <mergeCell ref="AH7:AI7"/>
    <mergeCell ref="AJ7:AK7"/>
    <mergeCell ref="AL7:AM7"/>
    <mergeCell ref="AN7:AO7"/>
    <mergeCell ref="V7:W7"/>
  </mergeCells>
  <pageMargins left="0.43" right="0.16" top="0.32" bottom="0.31" header="0.3" footer="0.3"/>
  <pageSetup paperSize="5" scale="2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POBLAC. X COMUNIDAD</vt:lpstr>
      <vt:lpstr>DIAGNÓSTICO-</vt:lpstr>
      <vt:lpstr>FODA</vt:lpstr>
      <vt:lpstr>ÁRBOLES</vt:lpstr>
      <vt:lpstr>OBJ-ESTRAT-LIN ACC-</vt:lpstr>
      <vt:lpstr>POA-PROGRAMÁTICO</vt:lpstr>
      <vt:lpstr>POA-PRESUPUESTAL</vt:lpstr>
      <vt:lpstr>MIR</vt:lpstr>
      <vt:lpstr>AV_IND_NOP_01_2025</vt:lpstr>
      <vt:lpstr>FICHA TI</vt:lpstr>
      <vt:lpstr>ÁRBOLES!Área_de_impresión</vt:lpstr>
      <vt:lpstr>AV_IND_NOP_01_2025!Área_de_impresión</vt:lpstr>
      <vt:lpstr>'DIAGNÓSTICO-'!Área_de_impresión</vt:lpstr>
      <vt:lpstr>'FICHA TI'!Área_de_impresión</vt:lpstr>
      <vt:lpstr>FODA!Área_de_impresión</vt:lpstr>
      <vt:lpstr>MIR!Área_de_impresión</vt:lpstr>
      <vt:lpstr>MIR!Títulos_a_imprimir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PLANEACION</dc:creator>
  <cp:keywords/>
  <dc:description/>
  <cp:lastModifiedBy>DIRECCIÓN DE PLANEACIÓN</cp:lastModifiedBy>
  <cp:revision/>
  <dcterms:created xsi:type="dcterms:W3CDTF">2025-02-21T10:48:00Z</dcterms:created>
  <dcterms:modified xsi:type="dcterms:W3CDTF">2026-02-25T19:38:39Z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3082-5.7.3.8096</vt:lpwstr>
  </property>
</Properties>
</file>